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УРАЛ1" sheetId="1" r:id="rId1"/>
    <sheet name="УРАЛ2" sheetId="2" r:id="rId2"/>
  </sheets>
  <definedNames>
    <definedName name="_xlnm._FilterDatabase" localSheetId="0" hidden="1">УРАЛ1!$A$7:$H$183</definedName>
    <definedName name="_xlnm._FilterDatabase" localSheetId="1" hidden="1">УРАЛ2!$A$7:$H$29</definedName>
    <definedName name="_xlnm.Print_Area" localSheetId="0">УРАЛ1!$A$1:$H$210</definedName>
  </definedNames>
  <calcPr calcId="124519"/>
</workbook>
</file>

<file path=xl/calcChain.xml><?xml version="1.0" encoding="utf-8"?>
<calcChain xmlns="http://schemas.openxmlformats.org/spreadsheetml/2006/main">
  <c r="G24" i="2"/>
  <c r="G23"/>
  <c r="G22"/>
  <c r="G21"/>
  <c r="G20"/>
  <c r="G19"/>
  <c r="G18"/>
  <c r="G17"/>
  <c r="G16"/>
  <c r="G15"/>
  <c r="G14"/>
  <c r="G13"/>
  <c r="G12"/>
  <c r="G11"/>
  <c r="G10"/>
  <c r="G25"/>
  <c r="G26" s="1"/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0"/>
  <c r="G179"/>
  <c r="G180" l="1"/>
</calcChain>
</file>

<file path=xl/sharedStrings.xml><?xml version="1.0" encoding="utf-8"?>
<sst xmlns="http://schemas.openxmlformats.org/spreadsheetml/2006/main" count="606" uniqueCount="213">
  <si>
    <t>№п/п</t>
  </si>
  <si>
    <t xml:space="preserve">Наименование  товара </t>
  </si>
  <si>
    <t>Общее количество</t>
  </si>
  <si>
    <t>ИТОГО</t>
  </si>
  <si>
    <t>ед.измер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</si>
  <si>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</si>
  <si>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</si>
  <si>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</si>
  <si>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</si>
  <si>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</si>
  <si>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</si>
  <si>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</si>
  <si>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</si>
  <si>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 xml:space="preserve">Цена без НДС </t>
  </si>
  <si>
    <t>Наименование товара</t>
  </si>
  <si>
    <t xml:space="preserve">Описание товара </t>
  </si>
  <si>
    <t xml:space="preserve">Цена с НДС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</si>
  <si>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</si>
  <si>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</si>
  <si>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</si>
  <si>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450000, Республика Башкортостан, г. Уфа, ул. Вологодская, 150;  ул.Майкопская, 61</t>
  </si>
  <si>
    <t>Спецификация поставки на запасные части к автомобилям марки УРАЛ</t>
  </si>
  <si>
    <t>Запасные части на автомобили УРАЛ</t>
  </si>
  <si>
    <t>Амортизатор в сборе А1-300/475-2905006</t>
  </si>
  <si>
    <t>Барабан тормозной УРАЛ 4320-3501070</t>
  </si>
  <si>
    <t>Болт карданный УРАЛ М10*1*34 331463-П29</t>
  </si>
  <si>
    <t>Болт М10х1,25х32 коленвала</t>
  </si>
  <si>
    <t>Болт фланца УРАЛ 375-1802228-10</t>
  </si>
  <si>
    <t>Вал карданный заднего моста Урал 4320-2201010-01</t>
  </si>
  <si>
    <t>Вал карданный среднего моста Урал 4320-2205010-01</t>
  </si>
  <si>
    <t>Вал карданный Урал 375-2202010</t>
  </si>
  <si>
    <t>Вал первичный РК УРАЛ 375-1802023-В</t>
  </si>
  <si>
    <t>Вал-кардан з/м L=821мм УРАЛ 4320-2201010-03</t>
  </si>
  <si>
    <t>Вилка наружной полуоси УРАЛ 375-2303072</t>
  </si>
  <si>
    <t>Вилка сцепления (выключ.) УРАЛ 4331-1602046</t>
  </si>
  <si>
    <t>Вкладыши наконечников рулевых тяг УРАЛ 375-3003055</t>
  </si>
  <si>
    <t>Вкладыши реактивной штанги УРАЛАЗ 375-2919045</t>
  </si>
  <si>
    <t>Втулка распорная УРАЛ 4320-1801040</t>
  </si>
  <si>
    <t>Втулка ушка пер. рессоры (Урал) 4320-2902028</t>
  </si>
  <si>
    <t>Втулка цапфы поворотного кулака УРАЛ 375-2304088</t>
  </si>
  <si>
    <t>Втулка шаровой опоры УРАЛ 375-2301036</t>
  </si>
  <si>
    <t>Втулка шестерни РК УРАЛ 375-1802037-Г</t>
  </si>
  <si>
    <t>Втулка шкворня 4234,3253-70 133-3001016</t>
  </si>
  <si>
    <t>Гайка 334833 рул.пальца УРАЛ-3003064 М18*1,5</t>
  </si>
  <si>
    <t>Гайка задней стремянки УРАЛ, Т-150 4320-2912410</t>
  </si>
  <si>
    <t>Гайка колеса (пер/зад..б/фут) Валдай, 4370,4331 459.5651716</t>
  </si>
  <si>
    <t>Гайка колеса правая С*250712 УРАЛ 375-3101040-Б</t>
  </si>
  <si>
    <t>Гайка М18х1,5 УРАЛ, ЛАЗ С* 334837-П29</t>
  </si>
  <si>
    <t>Гайка М30* 1,5 УРАЛ С* 335033</t>
  </si>
  <si>
    <t>Гайка подшипника ступицы колеса УРАЛ 4320-3103076</t>
  </si>
  <si>
    <t>Гайка рул.пальца н/о М22*1,5 УРАЛ 334933-П29</t>
  </si>
  <si>
    <t>Гайка рулевого пальца усил. М22*1,5 УРАЛ С*334933-П29</t>
  </si>
  <si>
    <t>Гайка шпильки колеса (зад.внутрен.с крупной резьбой) н/о 4331 250565-П29</t>
  </si>
  <si>
    <t>Гайка шпильки колеса (зад.внутрен.с мелкой резьбой) с/о 4331 250565-П29</t>
  </si>
  <si>
    <t>Гайка штанги УРАЛ М30*1,5 335045-П29</t>
  </si>
  <si>
    <t>Генератор Г-288Е 47А Самара 288Е-3701000</t>
  </si>
  <si>
    <t>Гидроусилитель руля Урал 5557Я2-3400012</t>
  </si>
  <si>
    <t>Датчик эл.спидометра 2001.3843 ДСЭ 01.МЭ308 3843010</t>
  </si>
  <si>
    <t>Диафрагма КДОМ УРАЛ 5557-4209136</t>
  </si>
  <si>
    <t>Диск шарнира УРАЛ 375-2304087</t>
  </si>
  <si>
    <t>Заглушка рулевого наконечника 375-3003129</t>
  </si>
  <si>
    <t>Заклепки 6х20 (64шт.) С*00005-Д</t>
  </si>
  <si>
    <t>Капот в сборе УРАЛ 4320-8402010-02</t>
  </si>
  <si>
    <t>Каретка переключения передач РК УРАЛ 4320-1802039</t>
  </si>
  <si>
    <t>Колодка стояночного тормоза УРАЛ 375-3507015</t>
  </si>
  <si>
    <t>Колодка стояночного тормоза УРАЛ 4320 4320-3507015-01</t>
  </si>
  <si>
    <t>Колодка тормозная УРАЛ 375-3501090-03</t>
  </si>
  <si>
    <t>Кольцо распорное УРАЛ 375-2304095</t>
  </si>
  <si>
    <t>Кольцо стопорное рулевого наконечника 375-3003122</t>
  </si>
  <si>
    <t>Кольцо уплотнительное (пыльник) УРАЛ 375-2919030-02</t>
  </si>
  <si>
    <t>Кольцо уплотнительное в сборе УРАЛ 375-3430065</t>
  </si>
  <si>
    <t>Кольцо фторопластовое ф-4 УРАЛ 224-48312800</t>
  </si>
  <si>
    <t>Комплект прокладок РК УРАЛ 375-1802268/29</t>
  </si>
  <si>
    <t>Комплект тормозных трубок Урал</t>
  </si>
  <si>
    <t>Компрессор (с двигателем) УРАЛ 4331-3509009</t>
  </si>
  <si>
    <t>Контрогайка подшипника колеса УРАЛ 375-3103081-Г</t>
  </si>
  <si>
    <t>Кран аварийного растормаживания пневматический УРАЛ 100-3537110</t>
  </si>
  <si>
    <t>Кран колесный УРАЛ 375-4224120-Ж</t>
  </si>
  <si>
    <t>Крестовина большая в сборе УРАЛ 131-2205025</t>
  </si>
  <si>
    <t>Кронштейн передней рессоры УРАЛ 4322-2902445-01</t>
  </si>
  <si>
    <t>Кронштейн правый р/к УРАЛ 4320-1801008-10</t>
  </si>
  <si>
    <t>Крышка переднего подшипника 1-го вала РК УРАЛ 375-1801030</t>
  </si>
  <si>
    <t>Крышка радиатора УРАЛ 4320-1304020</t>
  </si>
  <si>
    <t>Кулак шарнира УРАЛ 375-2303074</t>
  </si>
  <si>
    <t>Лист рессоры передней № 2 УРАЛ 5557-2902102</t>
  </si>
  <si>
    <t>Лист рессоры передней № 3 УРАЛ 5557-2902103</t>
  </si>
  <si>
    <t>Манжета 2,1х70х92 УРАЛ 375-2402052</t>
  </si>
  <si>
    <t>Манжета 45*70 вала сошки рулевого механизма УРАЛ 375-3401033</t>
  </si>
  <si>
    <t>Манжета ступицы 137*181*15 УРАЛ 4320-3104033-02</t>
  </si>
  <si>
    <t>Металлорукав с фланцами (гофра) УРАЛ 256-1203021-МКГ</t>
  </si>
  <si>
    <t>Муфта защитная в сборе УРАЛ 4320 4320-3414076-02</t>
  </si>
  <si>
    <t>Муфта защитная штока ГУР УРАЛ 375-3405051-01</t>
  </si>
  <si>
    <t>Накладка защитная (пыльник)  УРАЛ 375-3003090</t>
  </si>
  <si>
    <t>Накладка колодки торомза УРАЛ 9990-3502105</t>
  </si>
  <si>
    <t>Накладка стояночного тормоза УРАЛ 375-3507020-03</t>
  </si>
  <si>
    <t>Накладка ФРИТЕКС УРАЛ 375-3501105-Д</t>
  </si>
  <si>
    <t>Наконечник левый в сборе УРАЛ 375-3003057-01</t>
  </si>
  <si>
    <t>Наконечник правый в сборе УРАЛ 375-3003056-01</t>
  </si>
  <si>
    <t>Наконечник тяги левый усиленный УРАЛ,ЛАЗ 4320-3414057</t>
  </si>
  <si>
    <t>Наконечник тяги правый усиленный УРАЛ,ЛАЗ 4320-3414056</t>
  </si>
  <si>
    <t>Наконечник тяги сошки в сборе н/о М22 УРАЛ 4320-3414012</t>
  </si>
  <si>
    <t>Наконечник тяги сошки в сборе УРАЛ 4320-3414012</t>
  </si>
  <si>
    <t>Насос ГУР УРАЛ 256Б-3407200</t>
  </si>
  <si>
    <t>Обойма сальника УРАЛ 375-4224020-01</t>
  </si>
  <si>
    <t>Опора ДВС боковая левая 4320-1001041</t>
  </si>
  <si>
    <t>Опора ДВС боковая правая 4320-1001040</t>
  </si>
  <si>
    <t>Ось тормозной колодки УРАЛ 375-3501132-Б</t>
  </si>
  <si>
    <t>Палец р/штанги без шпонки УРАЛ, ЛАЗ 55571-2919024</t>
  </si>
  <si>
    <t>Палец рулевой тяги  ГУР,    УРАЛ 375-3003065</t>
  </si>
  <si>
    <t>Палец рулевой тяги ГУР н/о УРАЛ 4320-3414065</t>
  </si>
  <si>
    <t>Палец ушка пер.рессоры (Урал) 375-2902478-В</t>
  </si>
  <si>
    <t>Пневмогидроусилитель Урал 4320-3510011</t>
  </si>
  <si>
    <t>Пневмоусилитель тормоза задний УРАЛ 5557-3510011</t>
  </si>
  <si>
    <t>Пневмоусилитель тормоза передний УРАЛ 5557-3510010</t>
  </si>
  <si>
    <t>Подушка боковая УРАЛ 4320Я-1001035</t>
  </si>
  <si>
    <t>Подушка кабины УРАЛ 375-5001030</t>
  </si>
  <si>
    <t>Подушка опоры двигателя УРАЛ 4320-1001027</t>
  </si>
  <si>
    <t>Подушка опоры двигателя УРАЛ 4320Я-1001029</t>
  </si>
  <si>
    <t>Подушка под двигатель передняя УРАЛ 5320-1001020</t>
  </si>
  <si>
    <t>Подушка под двигатель передняя УРАЛ 5320-1001029</t>
  </si>
  <si>
    <t>Подушка под двигатель УРАЛ 5320-1001027</t>
  </si>
  <si>
    <t>Подушка раздаточной коробки УРАЛ 4320-1801030</t>
  </si>
  <si>
    <t>Полуось заднего и среднего моста УРАЛ 375-2403070-11</t>
  </si>
  <si>
    <t>Прокладка ГБЦ УРАЛ 375-1003020</t>
  </si>
  <si>
    <t>Прокладка поддона УРАЛ 740,1009040-10</t>
  </si>
  <si>
    <t>Прокладка трубы (большая) УРАЛ 256Б-1203039</t>
  </si>
  <si>
    <t>Прокладка трубы (малая) УРАЛ 256Б-1203002</t>
  </si>
  <si>
    <t>Пружина головки реактивной штангги УРАЛ, ЛАЗ 375-2919022-Б</t>
  </si>
  <si>
    <t>Пружина УРАЛ, ЛАЗ 375-3003128</t>
  </si>
  <si>
    <t>Пыльник рулевого пальца н/о УРАЛ 4320-3414077/76-01</t>
  </si>
  <si>
    <t>Радиатор водяной 4-х рядный УРАЛ-5323, 4320 (дв.ЯМЗ) 5323Я-1301010</t>
  </si>
  <si>
    <t>Радиатор отопителя 4-х рядный УРАЛ-4320 4320-8101060</t>
  </si>
  <si>
    <t>Редуктор заднего моста УРАЛ 4320-2402010</t>
  </si>
  <si>
    <t>Ремень поликлиновый (Rubena) ЕВРО-3 6PK-860 6PK-1307171</t>
  </si>
  <si>
    <t>Ремкомплект ГУР УРАЛ (8 поз.)</t>
  </si>
  <si>
    <t>Ремкомплект колесного цилиндра УРАЛ 375-3501031</t>
  </si>
  <si>
    <t>Ремкомплект пневмогидроусилителя полный УРАЛ 4320-351001</t>
  </si>
  <si>
    <t>Рессора задняя УРАЛ-5557 5557-2912122-11</t>
  </si>
  <si>
    <t>Рессора передняя  УРАЛ 5557-2902012</t>
  </si>
  <si>
    <t>Резинотехнические изделия пневмогидроусилителя тормоза УРАЛ</t>
  </si>
  <si>
    <t>Сальник 2.1-70*92-1 УРАЛ 375-2402052-07</t>
  </si>
  <si>
    <t>Сальник 30*47-8 клапана управления ГУР УРАЛ 375-3430057-10</t>
  </si>
  <si>
    <t>Сальник п/оси 55х90х13,5 УРАЛ 375-2401034</t>
  </si>
  <si>
    <t>Сальник подкачки 60*82*10 УРАЛ 375-4224020-01</t>
  </si>
  <si>
    <t>Сальник шаровой опоры с пружиной УРАЛ 375-2304093/94</t>
  </si>
  <si>
    <t>Стартер УРАЛ 2501-40-3701000-40</t>
  </si>
  <si>
    <t>Стремянка задней рессоры с/г УРАЛ 55571-2912408</t>
  </si>
  <si>
    <t>Стремянка передней рессоры УРАЛ 4320-2902408</t>
  </si>
  <si>
    <t>Ступица с тормозным барабаном УРАЛАЗ 4320-3103006-11</t>
  </si>
  <si>
    <t>ТНВД  УРАЛ 135.1111005-10</t>
  </si>
  <si>
    <t>Тормоз стояночный в сборе УРАЛ 4320-3507000</t>
  </si>
  <si>
    <t>Тройник трубопроводов УРАЛ 375-3506091-01</t>
  </si>
  <si>
    <t>Труба приемная передняя левая 4320 УРАЛ 4320-1203008-10</t>
  </si>
  <si>
    <t>Труба приемная передняя правая 4320 УРАЛ 4320-1203008-10</t>
  </si>
  <si>
    <t>Трубка выс.давления в сб. (дв.Камаз) 740-3407110-10</t>
  </si>
  <si>
    <t>Трубка задняя в сборе короткая УРАЛАЗ 4320-3408635</t>
  </si>
  <si>
    <t>Трубка от тойника к заднему левому/переднему правому тормозу УРАЛ 1,26м 375-3506113/6036</t>
  </si>
  <si>
    <t>Трубка от тойника к заднему правому тормозу УРАЛ 1,54м 375-3506100</t>
  </si>
  <si>
    <t>Тяга поперечная с усил.пальцем УРАЛ 5557-3414052-10</t>
  </si>
  <si>
    <t>Усилитель пневматический тормозной задний 4320 4320-3510011</t>
  </si>
  <si>
    <t>Фара основная 34/341/342/191.3775 191-3711010</t>
  </si>
  <si>
    <t>Фланец  КС-3577.14.027 КС-3577.14.027</t>
  </si>
  <si>
    <t>Фланец насоса ГУР 5336-3407220</t>
  </si>
  <si>
    <t>Фланец передний в сборе УРАЛ 375-1802079</t>
  </si>
  <si>
    <t>Цилиндр колесный в сборе Урал 375-3501030</t>
  </si>
  <si>
    <t>Цилиндр тормозной колесный (рабочий) УРАЛ 375У-3501030</t>
  </si>
  <si>
    <t>Цилиндр тормозной колесный УРАЛ 375-3501030-01</t>
  </si>
  <si>
    <t>Шайба замочная УРАЛ 375-3103079-01</t>
  </si>
  <si>
    <t>Шайба опорная УРАЛ 375-2304087</t>
  </si>
  <si>
    <t>Шайба полуоси упорная УРАЛ 375-2301037</t>
  </si>
  <si>
    <t>Шайба стопорная УРАЛ 375-3103080-Б</t>
  </si>
  <si>
    <t>Шестерни редуктора (3шт.) УРАЛАЗ 4320-2402009-10</t>
  </si>
  <si>
    <t>Шестерня ведомая коническая 24зуб.УРАЛ 375-2402061-Б</t>
  </si>
  <si>
    <t>Шестерня ведомая цилиндрическая 47зуб. УРАЛ 4320-2402120</t>
  </si>
  <si>
    <t>Шестерня ведущая 13 зуб.(УРАЛАЗ) 375H-2402110</t>
  </si>
  <si>
    <t>Шестерня ведущая коническая 11зуб. УРАЛ 4320 4320-2402017</t>
  </si>
  <si>
    <t>Шестеря РК в/пер.вала (27зуб.) УРАЛ 375-1802036</t>
  </si>
  <si>
    <t>Шестеря РК низш/пер. (20зуб.) УРАЛ 375-1802041</t>
  </si>
  <si>
    <t>Шкворень поворотного кулака 4320 УРАЛ 4331-3001019</t>
  </si>
  <si>
    <t>Шланг воздухопровода (дв.Камаз) 4320-1109195-10</t>
  </si>
  <si>
    <t>Шланг гибкий тормозной (длинный) УРАЛ 4320-3570170</t>
  </si>
  <si>
    <t>Шланг гибкий тормозной 927мм УРАЛ 4320-3570180</t>
  </si>
  <si>
    <t>Шланг гидроусилитея руля длинный УРАЛ (дв ЯМЗ) 5557Я2-3408679</t>
  </si>
  <si>
    <t>Шланг гидроусилитея руля короткий УРАЛ (дв ЯМЗ) 5557Я2-3408678</t>
  </si>
  <si>
    <t>Шланг задний тормозной УРАЛ 375-3506024-А</t>
  </si>
  <si>
    <t>Шланг нагнетательный УРАЛ 5557Я2-3408668-01</t>
  </si>
  <si>
    <t>Шланг нагнетательный УРАЛ L=470 мм 5557Я2-3408669</t>
  </si>
  <si>
    <t>Шланг отводящий верхний Урал 4320Я-1303010</t>
  </si>
  <si>
    <t>Шланг передний тормозной УРАЛ 375-3506045-А</t>
  </si>
  <si>
    <t>Шланг подкачки (длинный) УРАЛ 375-4225075</t>
  </si>
  <si>
    <t>Шланг подкачки (короткий) УРАЛ 375-4225073</t>
  </si>
  <si>
    <t>Шланг радиатора нижний Урал 43205-1015129</t>
  </si>
  <si>
    <t>Шланг радиатора нижний Урал 375-1303030</t>
  </si>
  <si>
    <t>Шланг сливной УРАЛ L=420 мм д16 4320-3408670</t>
  </si>
  <si>
    <t>Шпилька колеса (зад/пер., с/о, мелкая резьба) 4331-3104050</t>
  </si>
  <si>
    <t>Шпилька колеса (зад/пер.,н/о, крупная резьба) 433106-3104050</t>
  </si>
  <si>
    <t>Шпилька колеса правая УРАЛ, ЛАЗ 4320-3103009</t>
  </si>
  <si>
    <t>Шплинт гайки дифференциала (4*25) УРАЛ 258053</t>
  </si>
  <si>
    <t>Шплинт гайки дифференциала (4*32) УРАЛ 258054 П-29</t>
  </si>
  <si>
    <t>Шплинт для двигателя УРАЛ</t>
  </si>
  <si>
    <t>Шплинт пальца реактивной штанги 6,3*50 УРАЛ 258085-П29</t>
  </si>
  <si>
    <t>Шплинт рулевого пальца 4*32 УРАЛ 258054-П29</t>
  </si>
  <si>
    <t>Штанга реактивная в сборе верхняя УРАЛ 375-2919006-05</t>
  </si>
  <si>
    <t>Штанга реактивная в сборе нижняя Урал 375-2919010-05</t>
  </si>
  <si>
    <t>Штора радиатора в сборе УРАЛАЗ 4322-1310252</t>
  </si>
  <si>
    <t>Элемент воздушного фильтра УРАЛ Дифа (длинный) 740.1109560-02</t>
  </si>
  <si>
    <t>Элемент воздушного фильтра УРАЛ Дифа короткий 740.1109560-10</t>
  </si>
  <si>
    <t>шт</t>
  </si>
  <si>
    <t>компл</t>
  </si>
  <si>
    <t xml:space="preserve">Предельная стомость лота составляет  465089,92 рублей (с НДС) </t>
  </si>
  <si>
    <t xml:space="preserve">Приложение №1.1 </t>
  </si>
  <si>
    <t xml:space="preserve">Приложение №1.2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</si>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</sst>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8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6" fillId="0" borderId="2" xfId="0" applyFont="1" applyBorder="1"/>
    <xf numFmtId="0" fontId="6" fillId="0" borderId="0" xfId="0" applyFont="1"/>
    <xf numFmtId="165" fontId="6" fillId="0" borderId="4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2" xfId="0" applyFont="1" applyBorder="1" applyAlignment="1"/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3" xfId="0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5" fillId="0" borderId="2" xfId="0" applyFont="1" applyBorder="1" applyAlignment="1"/>
    <xf numFmtId="0" fontId="0" fillId="0" borderId="14" xfId="0" applyFont="1" applyBorder="1" applyAlignment="1">
      <alignment vertical="center" wrapText="1"/>
    </xf>
    <xf numFmtId="167" fontId="0" fillId="0" borderId="11" xfId="0" applyNumberFormat="1" applyFont="1" applyBorder="1" applyAlignment="1">
      <alignment horizontal="right" vertical="center"/>
    </xf>
    <xf numFmtId="168" fontId="0" fillId="0" borderId="11" xfId="0" applyNumberFormat="1" applyFont="1" applyBorder="1" applyAlignment="1">
      <alignment horizontal="right" vertical="center"/>
    </xf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2" xfId="0" applyFont="1" applyBorder="1" applyAlignment="1"/>
    <xf numFmtId="0" fontId="0" fillId="0" borderId="15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5"/>
  <sheetViews>
    <sheetView tabSelected="1" view="pageBreakPreview" topLeftCell="A175" zoomScale="85" zoomScaleNormal="70" zoomScaleSheetLayoutView="85" workbookViewId="0">
      <selection activeCell="C186" sqref="C186:E186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5.42578125" style="26" customWidth="1"/>
    <col min="7" max="7" width="19.5703125" style="26" customWidth="1"/>
    <col min="8" max="8" width="28.7109375" customWidth="1"/>
    <col min="10" max="10" width="12.140625" customWidth="1"/>
  </cols>
  <sheetData>
    <row r="1" spans="1:8" ht="5.25" customHeight="1"/>
    <row r="2" spans="1:8" ht="5.25" customHeight="1"/>
    <row r="3" spans="1:8" ht="21" customHeight="1">
      <c r="A3" s="22"/>
      <c r="B3" s="22"/>
      <c r="C3" s="22"/>
      <c r="D3" s="22"/>
      <c r="E3" s="22"/>
      <c r="F3" s="27"/>
      <c r="G3" s="56" t="s">
        <v>210</v>
      </c>
      <c r="H3" s="56"/>
    </row>
    <row r="4" spans="1:8" ht="15.75">
      <c r="A4" s="22"/>
      <c r="B4" s="55" t="s">
        <v>21</v>
      </c>
      <c r="C4" s="55"/>
      <c r="D4" s="55"/>
      <c r="E4" s="55"/>
      <c r="F4" s="55"/>
      <c r="G4" s="55"/>
      <c r="H4" s="55"/>
    </row>
    <row r="5" spans="1:8" ht="15.75">
      <c r="A5" s="22"/>
      <c r="B5" s="23"/>
      <c r="C5" s="23"/>
      <c r="D5" s="23"/>
      <c r="E5" s="23"/>
      <c r="F5" s="27"/>
      <c r="G5" s="27"/>
      <c r="H5" s="22"/>
    </row>
    <row r="6" spans="1:8" ht="15.75">
      <c r="A6" s="63"/>
      <c r="B6" s="63"/>
      <c r="C6" s="63"/>
      <c r="D6" s="63"/>
      <c r="E6" s="63"/>
      <c r="F6" s="63"/>
      <c r="G6" s="63"/>
      <c r="H6" s="22"/>
    </row>
    <row r="7" spans="1:8" ht="34.5" customHeight="1">
      <c r="A7" s="64" t="s">
        <v>0</v>
      </c>
      <c r="B7" s="66" t="s">
        <v>1</v>
      </c>
      <c r="C7" s="67"/>
      <c r="D7" s="68"/>
      <c r="E7" s="57" t="s">
        <v>2</v>
      </c>
      <c r="F7" s="57" t="s">
        <v>13</v>
      </c>
      <c r="G7" s="57" t="s">
        <v>16</v>
      </c>
      <c r="H7" s="57" t="s">
        <v>19</v>
      </c>
    </row>
    <row r="8" spans="1:8" ht="84.75" customHeight="1">
      <c r="A8" s="65"/>
      <c r="B8" s="5" t="s">
        <v>14</v>
      </c>
      <c r="C8" s="20" t="s">
        <v>15</v>
      </c>
      <c r="D8" s="21" t="s">
        <v>4</v>
      </c>
      <c r="E8" s="58"/>
      <c r="F8" s="58"/>
      <c r="G8" s="58"/>
      <c r="H8" s="58"/>
    </row>
    <row r="9" spans="1:8" ht="15.75">
      <c r="A9" s="59"/>
      <c r="B9" s="60"/>
      <c r="C9" s="60"/>
      <c r="D9" s="60"/>
      <c r="E9" s="60"/>
      <c r="F9" s="61"/>
      <c r="G9" s="62"/>
      <c r="H9" s="24" t="s">
        <v>12</v>
      </c>
    </row>
    <row r="10" spans="1:8" s="25" customFormat="1" ht="15.75" customHeight="1">
      <c r="A10" s="32">
        <v>1</v>
      </c>
      <c r="B10" s="40" t="s">
        <v>23</v>
      </c>
      <c r="C10" s="43" t="s">
        <v>22</v>
      </c>
      <c r="D10" s="48" t="s">
        <v>207</v>
      </c>
      <c r="E10" s="44">
        <v>1</v>
      </c>
      <c r="F10" s="42">
        <v>2510</v>
      </c>
      <c r="G10" s="41">
        <f>F10*1.18</f>
        <v>2961.7999999999997</v>
      </c>
      <c r="H10" s="73" t="s">
        <v>20</v>
      </c>
    </row>
    <row r="11" spans="1:8" s="25" customFormat="1" ht="15.75" customHeight="1">
      <c r="A11" s="39">
        <v>2</v>
      </c>
      <c r="B11" s="40" t="s">
        <v>24</v>
      </c>
      <c r="C11" s="43" t="s">
        <v>22</v>
      </c>
      <c r="D11" s="48" t="s">
        <v>207</v>
      </c>
      <c r="E11" s="44">
        <v>1</v>
      </c>
      <c r="F11" s="42">
        <v>3441</v>
      </c>
      <c r="G11" s="41">
        <f t="shared" ref="G11:G62" si="0">F11*1.18</f>
        <v>4060.3799999999997</v>
      </c>
      <c r="H11" s="74"/>
    </row>
    <row r="12" spans="1:8" s="25" customFormat="1" ht="15.75" customHeight="1">
      <c r="A12" s="39">
        <v>3</v>
      </c>
      <c r="B12" s="40" t="s">
        <v>25</v>
      </c>
      <c r="C12" s="43" t="s">
        <v>22</v>
      </c>
      <c r="D12" s="48" t="s">
        <v>207</v>
      </c>
      <c r="E12" s="44">
        <v>1</v>
      </c>
      <c r="F12" s="41">
        <v>25</v>
      </c>
      <c r="G12" s="41">
        <f t="shared" si="0"/>
        <v>29.5</v>
      </c>
      <c r="H12" s="74"/>
    </row>
    <row r="13" spans="1:8" s="25" customFormat="1" ht="15.75" customHeight="1">
      <c r="A13" s="47">
        <v>4</v>
      </c>
      <c r="B13" s="40" t="s">
        <v>26</v>
      </c>
      <c r="C13" s="43" t="s">
        <v>22</v>
      </c>
      <c r="D13" s="48" t="s">
        <v>207</v>
      </c>
      <c r="E13" s="44">
        <v>1</v>
      </c>
      <c r="F13" s="41">
        <v>12</v>
      </c>
      <c r="G13" s="41">
        <f t="shared" si="0"/>
        <v>14.16</v>
      </c>
      <c r="H13" s="74"/>
    </row>
    <row r="14" spans="1:8" s="25" customFormat="1" ht="15.75" customHeight="1">
      <c r="A14" s="47">
        <v>5</v>
      </c>
      <c r="B14" s="40" t="s">
        <v>27</v>
      </c>
      <c r="C14" s="43" t="s">
        <v>22</v>
      </c>
      <c r="D14" s="48" t="s">
        <v>207</v>
      </c>
      <c r="E14" s="44">
        <v>1</v>
      </c>
      <c r="F14" s="41">
        <v>14</v>
      </c>
      <c r="G14" s="41">
        <f t="shared" si="0"/>
        <v>16.52</v>
      </c>
      <c r="H14" s="74"/>
    </row>
    <row r="15" spans="1:8" s="25" customFormat="1" ht="15.75" customHeight="1">
      <c r="A15" s="47">
        <v>6</v>
      </c>
      <c r="B15" s="40" t="s">
        <v>28</v>
      </c>
      <c r="C15" s="43" t="s">
        <v>22</v>
      </c>
      <c r="D15" s="48" t="s">
        <v>207</v>
      </c>
      <c r="E15" s="44">
        <v>1</v>
      </c>
      <c r="F15" s="42">
        <v>4240</v>
      </c>
      <c r="G15" s="41">
        <f t="shared" si="0"/>
        <v>5003.2</v>
      </c>
      <c r="H15" s="74"/>
    </row>
    <row r="16" spans="1:8" s="25" customFormat="1" ht="15.75" customHeight="1">
      <c r="A16" s="47">
        <v>8</v>
      </c>
      <c r="B16" s="40" t="s">
        <v>30</v>
      </c>
      <c r="C16" s="43" t="s">
        <v>22</v>
      </c>
      <c r="D16" s="48" t="s">
        <v>207</v>
      </c>
      <c r="E16" s="44">
        <v>1</v>
      </c>
      <c r="F16" s="42">
        <v>5456</v>
      </c>
      <c r="G16" s="41">
        <f t="shared" si="0"/>
        <v>6438.08</v>
      </c>
      <c r="H16" s="74"/>
    </row>
    <row r="17" spans="1:8" s="25" customFormat="1" ht="15.75" customHeight="1">
      <c r="A17" s="47">
        <v>9</v>
      </c>
      <c r="B17" s="40" t="s">
        <v>31</v>
      </c>
      <c r="C17" s="43" t="s">
        <v>22</v>
      </c>
      <c r="D17" s="48" t="s">
        <v>207</v>
      </c>
      <c r="E17" s="44">
        <v>1</v>
      </c>
      <c r="F17" s="42">
        <v>3994</v>
      </c>
      <c r="G17" s="41">
        <f t="shared" si="0"/>
        <v>4712.92</v>
      </c>
      <c r="H17" s="74"/>
    </row>
    <row r="18" spans="1:8" s="25" customFormat="1" ht="15.75" customHeight="1">
      <c r="A18" s="47">
        <v>10</v>
      </c>
      <c r="B18" s="40" t="s">
        <v>32</v>
      </c>
      <c r="C18" s="43" t="s">
        <v>22</v>
      </c>
      <c r="D18" s="48" t="s">
        <v>207</v>
      </c>
      <c r="E18" s="44">
        <v>1</v>
      </c>
      <c r="F18" s="42">
        <v>4862</v>
      </c>
      <c r="G18" s="41">
        <f t="shared" si="0"/>
        <v>5737.16</v>
      </c>
      <c r="H18" s="74"/>
    </row>
    <row r="19" spans="1:8" s="25" customFormat="1" ht="15.75" customHeight="1">
      <c r="A19" s="47">
        <v>11</v>
      </c>
      <c r="B19" s="40" t="s">
        <v>33</v>
      </c>
      <c r="C19" s="43" t="s">
        <v>22</v>
      </c>
      <c r="D19" s="48" t="s">
        <v>207</v>
      </c>
      <c r="E19" s="44">
        <v>1</v>
      </c>
      <c r="F19" s="42">
        <v>3729</v>
      </c>
      <c r="G19" s="41">
        <f t="shared" si="0"/>
        <v>4400.2199999999993</v>
      </c>
      <c r="H19" s="74"/>
    </row>
    <row r="20" spans="1:8" s="25" customFormat="1" ht="15.75" customHeight="1">
      <c r="A20" s="47">
        <v>12</v>
      </c>
      <c r="B20" s="40" t="s">
        <v>34</v>
      </c>
      <c r="C20" s="43" t="s">
        <v>22</v>
      </c>
      <c r="D20" s="48" t="s">
        <v>207</v>
      </c>
      <c r="E20" s="44">
        <v>1</v>
      </c>
      <c r="F20" s="42">
        <v>1372</v>
      </c>
      <c r="G20" s="41">
        <f t="shared" si="0"/>
        <v>1618.9599999999998</v>
      </c>
      <c r="H20" s="74"/>
    </row>
    <row r="21" spans="1:8" s="25" customFormat="1" ht="15.75" customHeight="1">
      <c r="A21" s="47">
        <v>13</v>
      </c>
      <c r="B21" s="40" t="s">
        <v>35</v>
      </c>
      <c r="C21" s="43" t="s">
        <v>22</v>
      </c>
      <c r="D21" s="48" t="s">
        <v>207</v>
      </c>
      <c r="E21" s="44">
        <v>1</v>
      </c>
      <c r="F21" s="41">
        <v>188</v>
      </c>
      <c r="G21" s="41">
        <f t="shared" si="0"/>
        <v>221.83999999999997</v>
      </c>
      <c r="H21" s="74"/>
    </row>
    <row r="22" spans="1:8" s="25" customFormat="1" ht="15.75" customHeight="1">
      <c r="A22" s="47">
        <v>14</v>
      </c>
      <c r="B22" s="40" t="s">
        <v>36</v>
      </c>
      <c r="C22" s="43" t="s">
        <v>22</v>
      </c>
      <c r="D22" s="48" t="s">
        <v>208</v>
      </c>
      <c r="E22" s="44">
        <v>1</v>
      </c>
      <c r="F22" s="41">
        <v>252</v>
      </c>
      <c r="G22" s="41">
        <f t="shared" si="0"/>
        <v>297.35999999999996</v>
      </c>
      <c r="H22" s="74"/>
    </row>
    <row r="23" spans="1:8" s="25" customFormat="1" ht="15.75" customHeight="1">
      <c r="A23" s="47">
        <v>15</v>
      </c>
      <c r="B23" s="40" t="s">
        <v>37</v>
      </c>
      <c r="C23" s="43" t="s">
        <v>22</v>
      </c>
      <c r="D23" s="48" t="s">
        <v>207</v>
      </c>
      <c r="E23" s="44">
        <v>1</v>
      </c>
      <c r="F23" s="41">
        <v>47</v>
      </c>
      <c r="G23" s="41">
        <f t="shared" si="0"/>
        <v>55.459999999999994</v>
      </c>
      <c r="H23" s="74"/>
    </row>
    <row r="24" spans="1:8" s="25" customFormat="1" ht="15.75" customHeight="1">
      <c r="A24" s="47">
        <v>16</v>
      </c>
      <c r="B24" s="40" t="s">
        <v>38</v>
      </c>
      <c r="C24" s="43" t="s">
        <v>22</v>
      </c>
      <c r="D24" s="48" t="s">
        <v>207</v>
      </c>
      <c r="E24" s="44">
        <v>1</v>
      </c>
      <c r="F24" s="41">
        <v>127</v>
      </c>
      <c r="G24" s="41">
        <f t="shared" si="0"/>
        <v>149.85999999999999</v>
      </c>
      <c r="H24" s="74"/>
    </row>
    <row r="25" spans="1:8" s="25" customFormat="1" ht="15.75" customHeight="1">
      <c r="A25" s="47">
        <v>17</v>
      </c>
      <c r="B25" s="40" t="s">
        <v>39</v>
      </c>
      <c r="C25" s="43" t="s">
        <v>22</v>
      </c>
      <c r="D25" s="48" t="s">
        <v>207</v>
      </c>
      <c r="E25" s="44">
        <v>1</v>
      </c>
      <c r="F25" s="41">
        <v>340</v>
      </c>
      <c r="G25" s="41">
        <f t="shared" si="0"/>
        <v>401.2</v>
      </c>
      <c r="H25" s="74"/>
    </row>
    <row r="26" spans="1:8" s="25" customFormat="1" ht="15.75" customHeight="1">
      <c r="A26" s="47">
        <v>18</v>
      </c>
      <c r="B26" s="40" t="s">
        <v>40</v>
      </c>
      <c r="C26" s="43" t="s">
        <v>22</v>
      </c>
      <c r="D26" s="48" t="s">
        <v>207</v>
      </c>
      <c r="E26" s="44">
        <v>1</v>
      </c>
      <c r="F26" s="41">
        <v>271</v>
      </c>
      <c r="G26" s="41">
        <f t="shared" si="0"/>
        <v>319.77999999999997</v>
      </c>
      <c r="H26" s="74"/>
    </row>
    <row r="27" spans="1:8" s="25" customFormat="1" ht="15.75" customHeight="1">
      <c r="A27" s="47">
        <v>19</v>
      </c>
      <c r="B27" s="40" t="s">
        <v>41</v>
      </c>
      <c r="C27" s="43" t="s">
        <v>22</v>
      </c>
      <c r="D27" s="48" t="s">
        <v>207</v>
      </c>
      <c r="E27" s="44">
        <v>1</v>
      </c>
      <c r="F27" s="41">
        <v>400</v>
      </c>
      <c r="G27" s="41">
        <f t="shared" si="0"/>
        <v>472</v>
      </c>
      <c r="H27" s="74"/>
    </row>
    <row r="28" spans="1:8" s="25" customFormat="1" ht="15.75" customHeight="1">
      <c r="A28" s="47">
        <v>20</v>
      </c>
      <c r="B28" s="40" t="s">
        <v>42</v>
      </c>
      <c r="C28" s="43" t="s">
        <v>22</v>
      </c>
      <c r="D28" s="48" t="s">
        <v>207</v>
      </c>
      <c r="E28" s="44">
        <v>1</v>
      </c>
      <c r="F28" s="41">
        <v>290</v>
      </c>
      <c r="G28" s="41">
        <f t="shared" si="0"/>
        <v>342.2</v>
      </c>
      <c r="H28" s="74"/>
    </row>
    <row r="29" spans="1:8" s="25" customFormat="1" ht="15.75" customHeight="1">
      <c r="A29" s="47">
        <v>21</v>
      </c>
      <c r="B29" s="40" t="s">
        <v>43</v>
      </c>
      <c r="C29" s="43" t="s">
        <v>22</v>
      </c>
      <c r="D29" s="48" t="s">
        <v>207</v>
      </c>
      <c r="E29" s="44">
        <v>1</v>
      </c>
      <c r="F29" s="41">
        <v>42</v>
      </c>
      <c r="G29" s="41">
        <f t="shared" si="0"/>
        <v>49.559999999999995</v>
      </c>
      <c r="H29" s="74"/>
    </row>
    <row r="30" spans="1:8" s="25" customFormat="1" ht="15.75" customHeight="1">
      <c r="A30" s="47">
        <v>22</v>
      </c>
      <c r="B30" s="40" t="s">
        <v>44</v>
      </c>
      <c r="C30" s="43" t="s">
        <v>22</v>
      </c>
      <c r="D30" s="48" t="s">
        <v>207</v>
      </c>
      <c r="E30" s="44">
        <v>1</v>
      </c>
      <c r="F30" s="41">
        <v>52</v>
      </c>
      <c r="G30" s="41">
        <f t="shared" si="0"/>
        <v>61.36</v>
      </c>
      <c r="H30" s="74"/>
    </row>
    <row r="31" spans="1:8" s="25" customFormat="1" ht="15.75" customHeight="1">
      <c r="A31" s="47">
        <v>23</v>
      </c>
      <c r="B31" s="40" t="s">
        <v>45</v>
      </c>
      <c r="C31" s="43" t="s">
        <v>22</v>
      </c>
      <c r="D31" s="48" t="s">
        <v>207</v>
      </c>
      <c r="E31" s="44">
        <v>1</v>
      </c>
      <c r="F31" s="41">
        <v>80</v>
      </c>
      <c r="G31" s="41">
        <f t="shared" si="0"/>
        <v>94.399999999999991</v>
      </c>
      <c r="H31" s="74"/>
    </row>
    <row r="32" spans="1:8" s="25" customFormat="1" ht="15.75" customHeight="1">
      <c r="A32" s="47">
        <v>24</v>
      </c>
      <c r="B32" s="40" t="s">
        <v>46</v>
      </c>
      <c r="C32" s="43" t="s">
        <v>22</v>
      </c>
      <c r="D32" s="48" t="s">
        <v>207</v>
      </c>
      <c r="E32" s="44">
        <v>1</v>
      </c>
      <c r="F32" s="41">
        <v>64</v>
      </c>
      <c r="G32" s="41">
        <f t="shared" si="0"/>
        <v>75.52</v>
      </c>
      <c r="H32" s="74"/>
    </row>
    <row r="33" spans="1:8" s="25" customFormat="1" ht="15.75" customHeight="1">
      <c r="A33" s="47">
        <v>25</v>
      </c>
      <c r="B33" s="40" t="s">
        <v>47</v>
      </c>
      <c r="C33" s="43" t="s">
        <v>22</v>
      </c>
      <c r="D33" s="48" t="s">
        <v>207</v>
      </c>
      <c r="E33" s="44">
        <v>1</v>
      </c>
      <c r="F33" s="41">
        <v>57</v>
      </c>
      <c r="G33" s="41">
        <f t="shared" si="0"/>
        <v>67.259999999999991</v>
      </c>
      <c r="H33" s="74"/>
    </row>
    <row r="34" spans="1:8" s="25" customFormat="1" ht="15.75" customHeight="1">
      <c r="A34" s="47">
        <v>26</v>
      </c>
      <c r="B34" s="40" t="s">
        <v>48</v>
      </c>
      <c r="C34" s="43" t="s">
        <v>22</v>
      </c>
      <c r="D34" s="48" t="s">
        <v>207</v>
      </c>
      <c r="E34" s="44">
        <v>1</v>
      </c>
      <c r="F34" s="41">
        <v>55</v>
      </c>
      <c r="G34" s="41">
        <f t="shared" si="0"/>
        <v>64.899999999999991</v>
      </c>
      <c r="H34" s="74"/>
    </row>
    <row r="35" spans="1:8" s="25" customFormat="1" ht="15.75" customHeight="1">
      <c r="A35" s="47">
        <v>27</v>
      </c>
      <c r="B35" s="40" t="s">
        <v>49</v>
      </c>
      <c r="C35" s="43" t="s">
        <v>22</v>
      </c>
      <c r="D35" s="48" t="s">
        <v>207</v>
      </c>
      <c r="E35" s="44">
        <v>1</v>
      </c>
      <c r="F35" s="41">
        <v>639</v>
      </c>
      <c r="G35" s="41">
        <f t="shared" si="0"/>
        <v>754.02</v>
      </c>
      <c r="H35" s="74"/>
    </row>
    <row r="36" spans="1:8" s="25" customFormat="1" ht="15.75" customHeight="1">
      <c r="A36" s="47">
        <v>28</v>
      </c>
      <c r="B36" s="40" t="s">
        <v>50</v>
      </c>
      <c r="C36" s="43" t="s">
        <v>22</v>
      </c>
      <c r="D36" s="48" t="s">
        <v>207</v>
      </c>
      <c r="E36" s="44">
        <v>1</v>
      </c>
      <c r="F36" s="41">
        <v>57</v>
      </c>
      <c r="G36" s="41">
        <f t="shared" si="0"/>
        <v>67.259999999999991</v>
      </c>
      <c r="H36" s="74"/>
    </row>
    <row r="37" spans="1:8" s="25" customFormat="1" ht="15.75" customHeight="1">
      <c r="A37" s="47">
        <v>29</v>
      </c>
      <c r="B37" s="40" t="s">
        <v>51</v>
      </c>
      <c r="C37" s="43" t="s">
        <v>22</v>
      </c>
      <c r="D37" s="48" t="s">
        <v>207</v>
      </c>
      <c r="E37" s="44">
        <v>1</v>
      </c>
      <c r="F37" s="41">
        <v>67</v>
      </c>
      <c r="G37" s="41">
        <f t="shared" si="0"/>
        <v>79.06</v>
      </c>
      <c r="H37" s="74"/>
    </row>
    <row r="38" spans="1:8" s="25" customFormat="1" ht="22.5" customHeight="1">
      <c r="A38" s="47">
        <v>30</v>
      </c>
      <c r="B38" s="40" t="s">
        <v>52</v>
      </c>
      <c r="C38" s="43" t="s">
        <v>22</v>
      </c>
      <c r="D38" s="48" t="s">
        <v>207</v>
      </c>
      <c r="E38" s="44">
        <v>1</v>
      </c>
      <c r="F38" s="41">
        <v>20</v>
      </c>
      <c r="G38" s="41">
        <f t="shared" si="0"/>
        <v>23.599999999999998</v>
      </c>
      <c r="H38" s="74"/>
    </row>
    <row r="39" spans="1:8" s="25" customFormat="1" ht="21" customHeight="1">
      <c r="A39" s="47">
        <v>31</v>
      </c>
      <c r="B39" s="40" t="s">
        <v>53</v>
      </c>
      <c r="C39" s="43" t="s">
        <v>22</v>
      </c>
      <c r="D39" s="48" t="s">
        <v>207</v>
      </c>
      <c r="E39" s="44">
        <v>1</v>
      </c>
      <c r="F39" s="41">
        <v>32</v>
      </c>
      <c r="G39" s="41">
        <f t="shared" si="0"/>
        <v>37.76</v>
      </c>
      <c r="H39" s="74"/>
    </row>
    <row r="40" spans="1:8" s="25" customFormat="1" ht="15.75" customHeight="1">
      <c r="A40" s="47">
        <v>32</v>
      </c>
      <c r="B40" s="40" t="s">
        <v>54</v>
      </c>
      <c r="C40" s="43" t="s">
        <v>22</v>
      </c>
      <c r="D40" s="48" t="s">
        <v>207</v>
      </c>
      <c r="E40" s="44">
        <v>1</v>
      </c>
      <c r="F40" s="41">
        <v>62</v>
      </c>
      <c r="G40" s="41">
        <f t="shared" si="0"/>
        <v>73.16</v>
      </c>
      <c r="H40" s="74"/>
    </row>
    <row r="41" spans="1:8" s="25" customFormat="1" ht="15.75" customHeight="1">
      <c r="A41" s="47">
        <v>33</v>
      </c>
      <c r="B41" s="40" t="s">
        <v>55</v>
      </c>
      <c r="C41" s="43" t="s">
        <v>22</v>
      </c>
      <c r="D41" s="48" t="s">
        <v>207</v>
      </c>
      <c r="E41" s="44">
        <v>1</v>
      </c>
      <c r="F41" s="42">
        <v>5162</v>
      </c>
      <c r="G41" s="41">
        <f t="shared" si="0"/>
        <v>6091.16</v>
      </c>
      <c r="H41" s="74"/>
    </row>
    <row r="42" spans="1:8" s="25" customFormat="1" ht="15.75" customHeight="1">
      <c r="A42" s="47">
        <v>34</v>
      </c>
      <c r="B42" s="40" t="s">
        <v>56</v>
      </c>
      <c r="C42" s="43" t="s">
        <v>22</v>
      </c>
      <c r="D42" s="48" t="s">
        <v>207</v>
      </c>
      <c r="E42" s="44">
        <v>1</v>
      </c>
      <c r="F42" s="42">
        <v>5456</v>
      </c>
      <c r="G42" s="41">
        <f t="shared" si="0"/>
        <v>6438.08</v>
      </c>
      <c r="H42" s="74"/>
    </row>
    <row r="43" spans="1:8" s="25" customFormat="1" ht="15.75" customHeight="1">
      <c r="A43" s="47">
        <v>35</v>
      </c>
      <c r="B43" s="40" t="s">
        <v>57</v>
      </c>
      <c r="C43" s="43" t="s">
        <v>22</v>
      </c>
      <c r="D43" s="48" t="s">
        <v>207</v>
      </c>
      <c r="E43" s="44">
        <v>1</v>
      </c>
      <c r="F43" s="41">
        <v>486</v>
      </c>
      <c r="G43" s="41">
        <f t="shared" si="0"/>
        <v>573.48</v>
      </c>
      <c r="H43" s="74"/>
    </row>
    <row r="44" spans="1:8" s="25" customFormat="1" ht="15.75" customHeight="1">
      <c r="A44" s="47">
        <v>36</v>
      </c>
      <c r="B44" s="40" t="s">
        <v>58</v>
      </c>
      <c r="C44" s="43" t="s">
        <v>22</v>
      </c>
      <c r="D44" s="48" t="s">
        <v>207</v>
      </c>
      <c r="E44" s="44">
        <v>1</v>
      </c>
      <c r="F44" s="41">
        <v>61</v>
      </c>
      <c r="G44" s="41">
        <f t="shared" si="0"/>
        <v>71.97999999999999</v>
      </c>
      <c r="H44" s="74"/>
    </row>
    <row r="45" spans="1:8" s="25" customFormat="1" ht="15.75" customHeight="1">
      <c r="A45" s="47">
        <v>37</v>
      </c>
      <c r="B45" s="40" t="s">
        <v>59</v>
      </c>
      <c r="C45" s="43" t="s">
        <v>22</v>
      </c>
      <c r="D45" s="48" t="s">
        <v>207</v>
      </c>
      <c r="E45" s="44">
        <v>1</v>
      </c>
      <c r="F45" s="42">
        <v>1099</v>
      </c>
      <c r="G45" s="41">
        <f t="shared" si="0"/>
        <v>1296.82</v>
      </c>
      <c r="H45" s="74"/>
    </row>
    <row r="46" spans="1:8" s="25" customFormat="1" ht="15.75" customHeight="1">
      <c r="A46" s="47">
        <v>38</v>
      </c>
      <c r="B46" s="40" t="s">
        <v>60</v>
      </c>
      <c r="C46" s="43" t="s">
        <v>22</v>
      </c>
      <c r="D46" s="48" t="s">
        <v>207</v>
      </c>
      <c r="E46" s="44">
        <v>1</v>
      </c>
      <c r="F46" s="41">
        <v>15</v>
      </c>
      <c r="G46" s="41">
        <f t="shared" si="0"/>
        <v>17.7</v>
      </c>
      <c r="H46" s="74"/>
    </row>
    <row r="47" spans="1:8" s="25" customFormat="1" ht="15.75" customHeight="1">
      <c r="A47" s="47">
        <v>39</v>
      </c>
      <c r="B47" s="40" t="s">
        <v>61</v>
      </c>
      <c r="C47" s="43" t="s">
        <v>22</v>
      </c>
      <c r="D47" s="48" t="s">
        <v>208</v>
      </c>
      <c r="E47" s="44">
        <v>1</v>
      </c>
      <c r="F47" s="41">
        <v>37</v>
      </c>
      <c r="G47" s="41">
        <f t="shared" si="0"/>
        <v>43.66</v>
      </c>
      <c r="H47" s="74"/>
    </row>
    <row r="48" spans="1:8" s="25" customFormat="1" ht="15.75" customHeight="1">
      <c r="A48" s="47">
        <v>41</v>
      </c>
      <c r="B48" s="40" t="s">
        <v>63</v>
      </c>
      <c r="C48" s="43" t="s">
        <v>22</v>
      </c>
      <c r="D48" s="48" t="s">
        <v>207</v>
      </c>
      <c r="E48" s="44">
        <v>1</v>
      </c>
      <c r="F48" s="42">
        <v>1297</v>
      </c>
      <c r="G48" s="41">
        <f t="shared" si="0"/>
        <v>1530.4599999999998</v>
      </c>
      <c r="H48" s="74"/>
    </row>
    <row r="49" spans="1:8" s="25" customFormat="1" ht="15.75" customHeight="1">
      <c r="A49" s="47">
        <v>42</v>
      </c>
      <c r="B49" s="40" t="s">
        <v>64</v>
      </c>
      <c r="C49" s="43" t="s">
        <v>22</v>
      </c>
      <c r="D49" s="48" t="s">
        <v>207</v>
      </c>
      <c r="E49" s="44">
        <v>1</v>
      </c>
      <c r="F49" s="41">
        <v>622</v>
      </c>
      <c r="G49" s="41">
        <f t="shared" si="0"/>
        <v>733.95999999999992</v>
      </c>
      <c r="H49" s="74"/>
    </row>
    <row r="50" spans="1:8" s="25" customFormat="1" ht="15.75" customHeight="1">
      <c r="A50" s="47">
        <v>43</v>
      </c>
      <c r="B50" s="40" t="s">
        <v>65</v>
      </c>
      <c r="C50" s="43" t="s">
        <v>22</v>
      </c>
      <c r="D50" s="48" t="s">
        <v>207</v>
      </c>
      <c r="E50" s="44">
        <v>1</v>
      </c>
      <c r="F50" s="42">
        <v>1335</v>
      </c>
      <c r="G50" s="41">
        <f t="shared" si="0"/>
        <v>1575.3</v>
      </c>
      <c r="H50" s="74"/>
    </row>
    <row r="51" spans="1:8" s="25" customFormat="1" ht="15.75" customHeight="1">
      <c r="A51" s="47">
        <v>44</v>
      </c>
      <c r="B51" s="40" t="s">
        <v>66</v>
      </c>
      <c r="C51" s="43" t="s">
        <v>22</v>
      </c>
      <c r="D51" s="48" t="s">
        <v>207</v>
      </c>
      <c r="E51" s="44">
        <v>1</v>
      </c>
      <c r="F51" s="42">
        <v>2167</v>
      </c>
      <c r="G51" s="41">
        <f t="shared" si="0"/>
        <v>2557.06</v>
      </c>
      <c r="H51" s="74"/>
    </row>
    <row r="52" spans="1:8" s="25" customFormat="1" ht="15.75" customHeight="1">
      <c r="A52" s="47">
        <v>45</v>
      </c>
      <c r="B52" s="40" t="s">
        <v>67</v>
      </c>
      <c r="C52" s="43" t="s">
        <v>22</v>
      </c>
      <c r="D52" s="48" t="s">
        <v>207</v>
      </c>
      <c r="E52" s="44">
        <v>1</v>
      </c>
      <c r="F52" s="41">
        <v>160</v>
      </c>
      <c r="G52" s="41">
        <f t="shared" si="0"/>
        <v>188.79999999999998</v>
      </c>
      <c r="H52" s="74"/>
    </row>
    <row r="53" spans="1:8" s="25" customFormat="1" ht="15.75" customHeight="1">
      <c r="A53" s="47">
        <v>46</v>
      </c>
      <c r="B53" s="40" t="s">
        <v>68</v>
      </c>
      <c r="C53" s="43" t="s">
        <v>22</v>
      </c>
      <c r="D53" s="48" t="s">
        <v>207</v>
      </c>
      <c r="E53" s="44">
        <v>1</v>
      </c>
      <c r="F53" s="41">
        <v>23</v>
      </c>
      <c r="G53" s="41">
        <f t="shared" si="0"/>
        <v>27.139999999999997</v>
      </c>
      <c r="H53" s="74"/>
    </row>
    <row r="54" spans="1:8" s="25" customFormat="1" ht="15.75" customHeight="1">
      <c r="A54" s="47">
        <v>47</v>
      </c>
      <c r="B54" s="40" t="s">
        <v>69</v>
      </c>
      <c r="C54" s="43" t="s">
        <v>22</v>
      </c>
      <c r="D54" s="48" t="s">
        <v>207</v>
      </c>
      <c r="E54" s="44">
        <v>1</v>
      </c>
      <c r="F54" s="41">
        <v>40</v>
      </c>
      <c r="G54" s="41">
        <f t="shared" si="0"/>
        <v>47.199999999999996</v>
      </c>
      <c r="H54" s="74"/>
    </row>
    <row r="55" spans="1:8" s="25" customFormat="1" ht="15.75" customHeight="1">
      <c r="A55" s="47">
        <v>48</v>
      </c>
      <c r="B55" s="40" t="s">
        <v>70</v>
      </c>
      <c r="C55" s="43" t="s">
        <v>22</v>
      </c>
      <c r="D55" s="48" t="s">
        <v>207</v>
      </c>
      <c r="E55" s="44">
        <v>1</v>
      </c>
      <c r="F55" s="41">
        <v>34</v>
      </c>
      <c r="G55" s="41">
        <f t="shared" si="0"/>
        <v>40.119999999999997</v>
      </c>
      <c r="H55" s="74"/>
    </row>
    <row r="56" spans="1:8" s="25" customFormat="1" ht="15.75" customHeight="1">
      <c r="A56" s="47">
        <v>49</v>
      </c>
      <c r="B56" s="40" t="s">
        <v>71</v>
      </c>
      <c r="C56" s="43" t="s">
        <v>22</v>
      </c>
      <c r="D56" s="48" t="s">
        <v>207</v>
      </c>
      <c r="E56" s="44">
        <v>1</v>
      </c>
      <c r="F56" s="41">
        <v>18</v>
      </c>
      <c r="G56" s="41">
        <f t="shared" si="0"/>
        <v>21.24</v>
      </c>
      <c r="H56" s="74"/>
    </row>
    <row r="57" spans="1:8" s="25" customFormat="1" ht="15.75" customHeight="1">
      <c r="A57" s="47">
        <v>50</v>
      </c>
      <c r="B57" s="40" t="s">
        <v>72</v>
      </c>
      <c r="C57" s="43" t="s">
        <v>22</v>
      </c>
      <c r="D57" s="48" t="s">
        <v>207</v>
      </c>
      <c r="E57" s="44">
        <v>1</v>
      </c>
      <c r="F57" s="41">
        <v>190</v>
      </c>
      <c r="G57" s="41">
        <f t="shared" si="0"/>
        <v>224.2</v>
      </c>
      <c r="H57" s="74"/>
    </row>
    <row r="58" spans="1:8" s="25" customFormat="1" ht="15.75" customHeight="1">
      <c r="A58" s="47">
        <v>52</v>
      </c>
      <c r="B58" s="40" t="s">
        <v>74</v>
      </c>
      <c r="C58" s="43" t="s">
        <v>22</v>
      </c>
      <c r="D58" s="48" t="s">
        <v>207</v>
      </c>
      <c r="E58" s="44">
        <v>1</v>
      </c>
      <c r="F58" s="42">
        <v>3997</v>
      </c>
      <c r="G58" s="41">
        <f t="shared" si="0"/>
        <v>4716.46</v>
      </c>
      <c r="H58" s="74"/>
    </row>
    <row r="59" spans="1:8" s="25" customFormat="1" ht="15.75" customHeight="1">
      <c r="A59" s="47">
        <v>53</v>
      </c>
      <c r="B59" s="40" t="s">
        <v>75</v>
      </c>
      <c r="C59" s="43" t="s">
        <v>22</v>
      </c>
      <c r="D59" s="48" t="s">
        <v>207</v>
      </c>
      <c r="E59" s="44">
        <v>1</v>
      </c>
      <c r="F59" s="41">
        <v>555</v>
      </c>
      <c r="G59" s="41">
        <f t="shared" si="0"/>
        <v>654.9</v>
      </c>
      <c r="H59" s="74"/>
    </row>
    <row r="60" spans="1:8" s="25" customFormat="1" ht="15.75" customHeight="1">
      <c r="A60" s="47">
        <v>54</v>
      </c>
      <c r="B60" s="40" t="s">
        <v>76</v>
      </c>
      <c r="C60" s="43" t="s">
        <v>22</v>
      </c>
      <c r="D60" s="48" t="s">
        <v>207</v>
      </c>
      <c r="E60" s="44">
        <v>1</v>
      </c>
      <c r="F60" s="41">
        <v>711</v>
      </c>
      <c r="G60" s="41">
        <f t="shared" si="0"/>
        <v>838.9799999999999</v>
      </c>
      <c r="H60" s="74"/>
    </row>
    <row r="61" spans="1:8" s="25" customFormat="1" ht="15.75" customHeight="1">
      <c r="A61" s="47">
        <v>55</v>
      </c>
      <c r="B61" s="40" t="s">
        <v>77</v>
      </c>
      <c r="C61" s="43" t="s">
        <v>22</v>
      </c>
      <c r="D61" s="48" t="s">
        <v>207</v>
      </c>
      <c r="E61" s="44">
        <v>1</v>
      </c>
      <c r="F61" s="41">
        <v>368</v>
      </c>
      <c r="G61" s="41">
        <f t="shared" si="0"/>
        <v>434.23999999999995</v>
      </c>
      <c r="H61" s="74"/>
    </row>
    <row r="62" spans="1:8" s="25" customFormat="1" ht="15.75" customHeight="1">
      <c r="A62" s="47">
        <v>56</v>
      </c>
      <c r="B62" s="40" t="s">
        <v>78</v>
      </c>
      <c r="C62" s="43" t="s">
        <v>22</v>
      </c>
      <c r="D62" s="48" t="s">
        <v>207</v>
      </c>
      <c r="E62" s="44">
        <v>1</v>
      </c>
      <c r="F62" s="41">
        <v>780</v>
      </c>
      <c r="G62" s="41">
        <f t="shared" si="0"/>
        <v>920.4</v>
      </c>
      <c r="H62" s="74"/>
    </row>
    <row r="63" spans="1:8" s="25" customFormat="1" ht="15.75" customHeight="1">
      <c r="A63" s="47">
        <v>57</v>
      </c>
      <c r="B63" s="40" t="s">
        <v>79</v>
      </c>
      <c r="C63" s="43" t="s">
        <v>22</v>
      </c>
      <c r="D63" s="48" t="s">
        <v>207</v>
      </c>
      <c r="E63" s="44">
        <v>1</v>
      </c>
      <c r="F63" s="42">
        <v>3441</v>
      </c>
      <c r="G63" s="41">
        <f t="shared" ref="G63:G113" si="1">F63*1.18</f>
        <v>4060.3799999999997</v>
      </c>
      <c r="H63" s="74"/>
    </row>
    <row r="64" spans="1:8" s="25" customFormat="1" ht="15.75" customHeight="1">
      <c r="A64" s="47">
        <v>58</v>
      </c>
      <c r="B64" s="40" t="s">
        <v>80</v>
      </c>
      <c r="C64" s="43" t="s">
        <v>22</v>
      </c>
      <c r="D64" s="48" t="s">
        <v>207</v>
      </c>
      <c r="E64" s="44">
        <v>1</v>
      </c>
      <c r="F64" s="42">
        <v>1630</v>
      </c>
      <c r="G64" s="41">
        <f t="shared" si="1"/>
        <v>1923.3999999999999</v>
      </c>
      <c r="H64" s="74"/>
    </row>
    <row r="65" spans="1:8" s="25" customFormat="1" ht="15.75" customHeight="1">
      <c r="A65" s="47">
        <v>59</v>
      </c>
      <c r="B65" s="40" t="s">
        <v>81</v>
      </c>
      <c r="C65" s="43" t="s">
        <v>22</v>
      </c>
      <c r="D65" s="48" t="s">
        <v>207</v>
      </c>
      <c r="E65" s="44">
        <v>1</v>
      </c>
      <c r="F65" s="41">
        <v>455</v>
      </c>
      <c r="G65" s="41">
        <f t="shared" si="1"/>
        <v>536.9</v>
      </c>
      <c r="H65" s="74"/>
    </row>
    <row r="66" spans="1:8" s="25" customFormat="1" ht="15.75" customHeight="1">
      <c r="A66" s="47">
        <v>60</v>
      </c>
      <c r="B66" s="40" t="s">
        <v>82</v>
      </c>
      <c r="C66" s="43" t="s">
        <v>22</v>
      </c>
      <c r="D66" s="48" t="s">
        <v>207</v>
      </c>
      <c r="E66" s="44">
        <v>1</v>
      </c>
      <c r="F66" s="41">
        <v>96</v>
      </c>
      <c r="G66" s="41">
        <f t="shared" si="1"/>
        <v>113.28</v>
      </c>
      <c r="H66" s="74"/>
    </row>
    <row r="67" spans="1:8" s="25" customFormat="1" ht="15.75" customHeight="1">
      <c r="A67" s="47">
        <v>61</v>
      </c>
      <c r="B67" s="40" t="s">
        <v>83</v>
      </c>
      <c r="C67" s="43" t="s">
        <v>22</v>
      </c>
      <c r="D67" s="48" t="s">
        <v>207</v>
      </c>
      <c r="E67" s="44">
        <v>1</v>
      </c>
      <c r="F67" s="42">
        <v>1537</v>
      </c>
      <c r="G67" s="41">
        <f t="shared" si="1"/>
        <v>1813.6599999999999</v>
      </c>
      <c r="H67" s="74"/>
    </row>
    <row r="68" spans="1:8" s="25" customFormat="1" ht="15.75" customHeight="1">
      <c r="A68" s="47">
        <v>62</v>
      </c>
      <c r="B68" s="40" t="s">
        <v>84</v>
      </c>
      <c r="C68" s="43" t="s">
        <v>22</v>
      </c>
      <c r="D68" s="48" t="s">
        <v>207</v>
      </c>
      <c r="E68" s="44">
        <v>1</v>
      </c>
      <c r="F68" s="41">
        <v>878</v>
      </c>
      <c r="G68" s="41">
        <f t="shared" si="1"/>
        <v>1036.04</v>
      </c>
      <c r="H68" s="74"/>
    </row>
    <row r="69" spans="1:8" s="25" customFormat="1" ht="15.75" customHeight="1">
      <c r="A69" s="47">
        <v>63</v>
      </c>
      <c r="B69" s="40" t="s">
        <v>85</v>
      </c>
      <c r="C69" s="43" t="s">
        <v>22</v>
      </c>
      <c r="D69" s="48" t="s">
        <v>207</v>
      </c>
      <c r="E69" s="44">
        <v>1</v>
      </c>
      <c r="F69" s="42">
        <v>1013</v>
      </c>
      <c r="G69" s="41">
        <f t="shared" si="1"/>
        <v>1195.3399999999999</v>
      </c>
      <c r="H69" s="74"/>
    </row>
    <row r="70" spans="1:8" s="25" customFormat="1" ht="15.75" customHeight="1">
      <c r="A70" s="47">
        <v>64</v>
      </c>
      <c r="B70" s="40" t="s">
        <v>86</v>
      </c>
      <c r="C70" s="43" t="s">
        <v>22</v>
      </c>
      <c r="D70" s="48" t="s">
        <v>207</v>
      </c>
      <c r="E70" s="44">
        <v>1</v>
      </c>
      <c r="F70" s="41">
        <v>45</v>
      </c>
      <c r="G70" s="41">
        <f t="shared" si="1"/>
        <v>53.099999999999994</v>
      </c>
      <c r="H70" s="74"/>
    </row>
    <row r="71" spans="1:8" s="25" customFormat="1" ht="15.75" customHeight="1">
      <c r="A71" s="47">
        <v>65</v>
      </c>
      <c r="B71" s="40" t="s">
        <v>87</v>
      </c>
      <c r="C71" s="43" t="s">
        <v>22</v>
      </c>
      <c r="D71" s="48" t="s">
        <v>207</v>
      </c>
      <c r="E71" s="44">
        <v>1</v>
      </c>
      <c r="F71" s="41">
        <v>24</v>
      </c>
      <c r="G71" s="41">
        <f t="shared" si="1"/>
        <v>28.32</v>
      </c>
      <c r="H71" s="74"/>
    </row>
    <row r="72" spans="1:8" s="25" customFormat="1" ht="15.75" customHeight="1">
      <c r="A72" s="47">
        <v>66</v>
      </c>
      <c r="B72" s="40" t="s">
        <v>88</v>
      </c>
      <c r="C72" s="43" t="s">
        <v>22</v>
      </c>
      <c r="D72" s="48" t="s">
        <v>207</v>
      </c>
      <c r="E72" s="44">
        <v>1</v>
      </c>
      <c r="F72" s="41">
        <v>161</v>
      </c>
      <c r="G72" s="41">
        <f t="shared" si="1"/>
        <v>189.98</v>
      </c>
      <c r="H72" s="74"/>
    </row>
    <row r="73" spans="1:8" s="25" customFormat="1" ht="15.75" customHeight="1">
      <c r="A73" s="47">
        <v>67</v>
      </c>
      <c r="B73" s="40" t="s">
        <v>89</v>
      </c>
      <c r="C73" s="43" t="s">
        <v>22</v>
      </c>
      <c r="D73" s="48" t="s">
        <v>207</v>
      </c>
      <c r="E73" s="44">
        <v>1</v>
      </c>
      <c r="F73" s="41">
        <v>568</v>
      </c>
      <c r="G73" s="41">
        <f t="shared" si="1"/>
        <v>670.24</v>
      </c>
      <c r="H73" s="74"/>
    </row>
    <row r="74" spans="1:8" s="25" customFormat="1" ht="15.75" customHeight="1">
      <c r="A74" s="47">
        <v>68</v>
      </c>
      <c r="B74" s="40" t="s">
        <v>90</v>
      </c>
      <c r="C74" s="43" t="s">
        <v>22</v>
      </c>
      <c r="D74" s="48" t="s">
        <v>207</v>
      </c>
      <c r="E74" s="44">
        <v>1</v>
      </c>
      <c r="F74" s="41">
        <v>21</v>
      </c>
      <c r="G74" s="41">
        <f t="shared" si="1"/>
        <v>24.779999999999998</v>
      </c>
      <c r="H74" s="74"/>
    </row>
    <row r="75" spans="1:8" s="25" customFormat="1" ht="15.75" customHeight="1">
      <c r="A75" s="47">
        <v>69</v>
      </c>
      <c r="B75" s="40" t="s">
        <v>91</v>
      </c>
      <c r="C75" s="43" t="s">
        <v>22</v>
      </c>
      <c r="D75" s="48" t="s">
        <v>207</v>
      </c>
      <c r="E75" s="44">
        <v>1</v>
      </c>
      <c r="F75" s="41">
        <v>74</v>
      </c>
      <c r="G75" s="41">
        <f t="shared" si="1"/>
        <v>87.32</v>
      </c>
      <c r="H75" s="74"/>
    </row>
    <row r="76" spans="1:8" s="25" customFormat="1" ht="15.75" customHeight="1">
      <c r="A76" s="47">
        <v>70</v>
      </c>
      <c r="B76" s="40" t="s">
        <v>92</v>
      </c>
      <c r="C76" s="43" t="s">
        <v>22</v>
      </c>
      <c r="D76" s="48" t="s">
        <v>207</v>
      </c>
      <c r="E76" s="44">
        <v>1</v>
      </c>
      <c r="F76" s="41">
        <v>25</v>
      </c>
      <c r="G76" s="41">
        <f t="shared" si="1"/>
        <v>29.5</v>
      </c>
      <c r="H76" s="74"/>
    </row>
    <row r="77" spans="1:8" s="25" customFormat="1" ht="15.75" customHeight="1">
      <c r="A77" s="47">
        <v>71</v>
      </c>
      <c r="B77" s="40" t="s">
        <v>93</v>
      </c>
      <c r="C77" s="43" t="s">
        <v>22</v>
      </c>
      <c r="D77" s="48" t="s">
        <v>207</v>
      </c>
      <c r="E77" s="44">
        <v>1</v>
      </c>
      <c r="F77" s="41">
        <v>295</v>
      </c>
      <c r="G77" s="41">
        <f t="shared" si="1"/>
        <v>348.09999999999997</v>
      </c>
      <c r="H77" s="74"/>
    </row>
    <row r="78" spans="1:8" s="25" customFormat="1" ht="15.75" customHeight="1">
      <c r="A78" s="47">
        <v>72</v>
      </c>
      <c r="B78" s="40" t="s">
        <v>94</v>
      </c>
      <c r="C78" s="43" t="s">
        <v>22</v>
      </c>
      <c r="D78" s="48" t="s">
        <v>207</v>
      </c>
      <c r="E78" s="44">
        <v>1</v>
      </c>
      <c r="F78" s="41">
        <v>67</v>
      </c>
      <c r="G78" s="41">
        <f t="shared" si="1"/>
        <v>79.06</v>
      </c>
      <c r="H78" s="74"/>
    </row>
    <row r="79" spans="1:8" s="25" customFormat="1" ht="15.75" customHeight="1">
      <c r="A79" s="47">
        <v>73</v>
      </c>
      <c r="B79" s="40" t="s">
        <v>95</v>
      </c>
      <c r="C79" s="43" t="s">
        <v>22</v>
      </c>
      <c r="D79" s="48" t="s">
        <v>207</v>
      </c>
      <c r="E79" s="44">
        <v>1</v>
      </c>
      <c r="F79" s="41">
        <v>167</v>
      </c>
      <c r="G79" s="41">
        <f t="shared" si="1"/>
        <v>197.06</v>
      </c>
      <c r="H79" s="74"/>
    </row>
    <row r="80" spans="1:8" s="25" customFormat="1" ht="15.75" customHeight="1">
      <c r="A80" s="47">
        <v>74</v>
      </c>
      <c r="B80" s="40" t="s">
        <v>96</v>
      </c>
      <c r="C80" s="43" t="s">
        <v>22</v>
      </c>
      <c r="D80" s="48" t="s">
        <v>207</v>
      </c>
      <c r="E80" s="44">
        <v>1</v>
      </c>
      <c r="F80" s="42">
        <v>1468</v>
      </c>
      <c r="G80" s="41">
        <f t="shared" si="1"/>
        <v>1732.24</v>
      </c>
      <c r="H80" s="74"/>
    </row>
    <row r="81" spans="1:8" s="25" customFormat="1" ht="15.75" customHeight="1">
      <c r="A81" s="47">
        <v>75</v>
      </c>
      <c r="B81" s="40" t="s">
        <v>97</v>
      </c>
      <c r="C81" s="43" t="s">
        <v>22</v>
      </c>
      <c r="D81" s="48" t="s">
        <v>207</v>
      </c>
      <c r="E81" s="44">
        <v>1</v>
      </c>
      <c r="F81" s="42">
        <v>1466</v>
      </c>
      <c r="G81" s="41">
        <f t="shared" si="1"/>
        <v>1729.8799999999999</v>
      </c>
      <c r="H81" s="74"/>
    </row>
    <row r="82" spans="1:8" s="25" customFormat="1" ht="15.75" customHeight="1">
      <c r="A82" s="47">
        <v>76</v>
      </c>
      <c r="B82" s="40" t="s">
        <v>98</v>
      </c>
      <c r="C82" s="43" t="s">
        <v>22</v>
      </c>
      <c r="D82" s="48" t="s">
        <v>207</v>
      </c>
      <c r="E82" s="44">
        <v>1</v>
      </c>
      <c r="F82" s="42">
        <v>1501</v>
      </c>
      <c r="G82" s="41">
        <f t="shared" si="1"/>
        <v>1771.1799999999998</v>
      </c>
      <c r="H82" s="74"/>
    </row>
    <row r="83" spans="1:8" s="25" customFormat="1" ht="15.75" customHeight="1">
      <c r="A83" s="47">
        <v>77</v>
      </c>
      <c r="B83" s="40" t="s">
        <v>99</v>
      </c>
      <c r="C83" s="43" t="s">
        <v>22</v>
      </c>
      <c r="D83" s="48" t="s">
        <v>207</v>
      </c>
      <c r="E83" s="44">
        <v>1</v>
      </c>
      <c r="F83" s="42">
        <v>1501</v>
      </c>
      <c r="G83" s="41">
        <f t="shared" si="1"/>
        <v>1771.1799999999998</v>
      </c>
      <c r="H83" s="74"/>
    </row>
    <row r="84" spans="1:8" s="25" customFormat="1" ht="15.75" customHeight="1">
      <c r="A84" s="47">
        <v>78</v>
      </c>
      <c r="B84" s="40" t="s">
        <v>100</v>
      </c>
      <c r="C84" s="43" t="s">
        <v>22</v>
      </c>
      <c r="D84" s="48" t="s">
        <v>207</v>
      </c>
      <c r="E84" s="44">
        <v>1</v>
      </c>
      <c r="F84" s="41">
        <v>836</v>
      </c>
      <c r="G84" s="41">
        <f t="shared" si="1"/>
        <v>986.4799999999999</v>
      </c>
      <c r="H84" s="74"/>
    </row>
    <row r="85" spans="1:8" s="25" customFormat="1" ht="15.75" customHeight="1">
      <c r="A85" s="47">
        <v>79</v>
      </c>
      <c r="B85" s="40" t="s">
        <v>101</v>
      </c>
      <c r="C85" s="43" t="s">
        <v>22</v>
      </c>
      <c r="D85" s="48" t="s">
        <v>207</v>
      </c>
      <c r="E85" s="44">
        <v>1</v>
      </c>
      <c r="F85" s="42">
        <v>1618</v>
      </c>
      <c r="G85" s="41">
        <f t="shared" si="1"/>
        <v>1909.24</v>
      </c>
      <c r="H85" s="74"/>
    </row>
    <row r="86" spans="1:8" s="25" customFormat="1" ht="15.75" customHeight="1">
      <c r="A86" s="47">
        <v>80</v>
      </c>
      <c r="B86" s="40" t="s">
        <v>102</v>
      </c>
      <c r="C86" s="43" t="s">
        <v>22</v>
      </c>
      <c r="D86" s="48" t="s">
        <v>207</v>
      </c>
      <c r="E86" s="44">
        <v>1</v>
      </c>
      <c r="F86" s="42">
        <v>3328</v>
      </c>
      <c r="G86" s="41">
        <f t="shared" si="1"/>
        <v>3927.04</v>
      </c>
      <c r="H86" s="74"/>
    </row>
    <row r="87" spans="1:8" s="25" customFormat="1" ht="15.75" customHeight="1">
      <c r="A87" s="47">
        <v>81</v>
      </c>
      <c r="B87" s="40" t="s">
        <v>103</v>
      </c>
      <c r="C87" s="43" t="s">
        <v>22</v>
      </c>
      <c r="D87" s="48" t="s">
        <v>207</v>
      </c>
      <c r="E87" s="44">
        <v>1</v>
      </c>
      <c r="F87" s="41">
        <v>101</v>
      </c>
      <c r="G87" s="41">
        <f t="shared" si="1"/>
        <v>119.17999999999999</v>
      </c>
      <c r="H87" s="74"/>
    </row>
    <row r="88" spans="1:8" s="25" customFormat="1" ht="15.75" customHeight="1">
      <c r="A88" s="47">
        <v>82</v>
      </c>
      <c r="B88" s="40" t="s">
        <v>104</v>
      </c>
      <c r="C88" s="43" t="s">
        <v>22</v>
      </c>
      <c r="D88" s="48" t="s">
        <v>207</v>
      </c>
      <c r="E88" s="44">
        <v>1</v>
      </c>
      <c r="F88" s="42">
        <v>1045</v>
      </c>
      <c r="G88" s="41">
        <f t="shared" si="1"/>
        <v>1233.0999999999999</v>
      </c>
      <c r="H88" s="74"/>
    </row>
    <row r="89" spans="1:8" s="25" customFormat="1" ht="15.75" customHeight="1">
      <c r="A89" s="47">
        <v>83</v>
      </c>
      <c r="B89" s="40" t="s">
        <v>105</v>
      </c>
      <c r="C89" s="43" t="s">
        <v>22</v>
      </c>
      <c r="D89" s="48" t="s">
        <v>207</v>
      </c>
      <c r="E89" s="44">
        <v>1</v>
      </c>
      <c r="F89" s="42">
        <v>1045</v>
      </c>
      <c r="G89" s="41">
        <f t="shared" si="1"/>
        <v>1233.0999999999999</v>
      </c>
      <c r="H89" s="74"/>
    </row>
    <row r="90" spans="1:8" s="25" customFormat="1" ht="15.75" customHeight="1">
      <c r="A90" s="47">
        <v>84</v>
      </c>
      <c r="B90" s="40" t="s">
        <v>106</v>
      </c>
      <c r="C90" s="43" t="s">
        <v>22</v>
      </c>
      <c r="D90" s="48" t="s">
        <v>207</v>
      </c>
      <c r="E90" s="44">
        <v>1</v>
      </c>
      <c r="F90" s="41">
        <v>244</v>
      </c>
      <c r="G90" s="41">
        <f t="shared" si="1"/>
        <v>287.91999999999996</v>
      </c>
      <c r="H90" s="74"/>
    </row>
    <row r="91" spans="1:8" s="25" customFormat="1" ht="15.75" customHeight="1">
      <c r="A91" s="47">
        <v>85</v>
      </c>
      <c r="B91" s="40" t="s">
        <v>107</v>
      </c>
      <c r="C91" s="43" t="s">
        <v>22</v>
      </c>
      <c r="D91" s="48" t="s">
        <v>207</v>
      </c>
      <c r="E91" s="44">
        <v>1</v>
      </c>
      <c r="F91" s="41">
        <v>320</v>
      </c>
      <c r="G91" s="41">
        <f t="shared" si="1"/>
        <v>377.59999999999997</v>
      </c>
      <c r="H91" s="74"/>
    </row>
    <row r="92" spans="1:8" s="25" customFormat="1" ht="15.75" customHeight="1">
      <c r="A92" s="47">
        <v>86</v>
      </c>
      <c r="B92" s="40" t="s">
        <v>108</v>
      </c>
      <c r="C92" s="43" t="s">
        <v>22</v>
      </c>
      <c r="D92" s="48" t="s">
        <v>207</v>
      </c>
      <c r="E92" s="44">
        <v>1</v>
      </c>
      <c r="F92" s="41">
        <v>155</v>
      </c>
      <c r="G92" s="41">
        <f t="shared" si="1"/>
        <v>182.89999999999998</v>
      </c>
      <c r="H92" s="74"/>
    </row>
    <row r="93" spans="1:8" s="25" customFormat="1" ht="15.75" customHeight="1">
      <c r="A93" s="47">
        <v>87</v>
      </c>
      <c r="B93" s="40" t="s">
        <v>109</v>
      </c>
      <c r="C93" s="43" t="s">
        <v>22</v>
      </c>
      <c r="D93" s="48" t="s">
        <v>207</v>
      </c>
      <c r="E93" s="44">
        <v>1</v>
      </c>
      <c r="F93" s="41">
        <v>158</v>
      </c>
      <c r="G93" s="41">
        <f t="shared" si="1"/>
        <v>186.44</v>
      </c>
      <c r="H93" s="74"/>
    </row>
    <row r="94" spans="1:8" s="25" customFormat="1" ht="15.75" customHeight="1">
      <c r="A94" s="47">
        <v>88</v>
      </c>
      <c r="B94" s="40" t="s">
        <v>110</v>
      </c>
      <c r="C94" s="43" t="s">
        <v>22</v>
      </c>
      <c r="D94" s="48" t="s">
        <v>207</v>
      </c>
      <c r="E94" s="44">
        <v>1</v>
      </c>
      <c r="F94" s="41">
        <v>204</v>
      </c>
      <c r="G94" s="41">
        <f t="shared" si="1"/>
        <v>240.72</v>
      </c>
      <c r="H94" s="74"/>
    </row>
    <row r="95" spans="1:8" s="25" customFormat="1" ht="15.75" customHeight="1">
      <c r="A95" s="47">
        <v>89</v>
      </c>
      <c r="B95" s="40" t="s">
        <v>111</v>
      </c>
      <c r="C95" s="43" t="s">
        <v>22</v>
      </c>
      <c r="D95" s="48" t="s">
        <v>207</v>
      </c>
      <c r="E95" s="44">
        <v>1</v>
      </c>
      <c r="F95" s="42">
        <v>4670</v>
      </c>
      <c r="G95" s="41">
        <f t="shared" si="1"/>
        <v>5510.5999999999995</v>
      </c>
      <c r="H95" s="74"/>
    </row>
    <row r="96" spans="1:8" s="25" customFormat="1" ht="15.75" customHeight="1">
      <c r="A96" s="47">
        <v>91</v>
      </c>
      <c r="B96" s="40" t="s">
        <v>113</v>
      </c>
      <c r="C96" s="43" t="s">
        <v>22</v>
      </c>
      <c r="D96" s="48" t="s">
        <v>207</v>
      </c>
      <c r="E96" s="44">
        <v>1</v>
      </c>
      <c r="F96" s="42">
        <v>5701</v>
      </c>
      <c r="G96" s="41">
        <f t="shared" si="1"/>
        <v>6727.1799999999994</v>
      </c>
      <c r="H96" s="74"/>
    </row>
    <row r="97" spans="1:8" s="25" customFormat="1" ht="15.75" customHeight="1">
      <c r="A97" s="47">
        <v>92</v>
      </c>
      <c r="B97" s="40" t="s">
        <v>114</v>
      </c>
      <c r="C97" s="43" t="s">
        <v>22</v>
      </c>
      <c r="D97" s="48" t="s">
        <v>207</v>
      </c>
      <c r="E97" s="44">
        <v>1</v>
      </c>
      <c r="F97" s="41">
        <v>609</v>
      </c>
      <c r="G97" s="41">
        <f t="shared" si="1"/>
        <v>718.62</v>
      </c>
      <c r="H97" s="74"/>
    </row>
    <row r="98" spans="1:8" s="25" customFormat="1" ht="15.75" customHeight="1">
      <c r="A98" s="47">
        <v>93</v>
      </c>
      <c r="B98" s="40" t="s">
        <v>115</v>
      </c>
      <c r="C98" s="43" t="s">
        <v>22</v>
      </c>
      <c r="D98" s="48" t="s">
        <v>207</v>
      </c>
      <c r="E98" s="44">
        <v>1</v>
      </c>
      <c r="F98" s="41">
        <v>67</v>
      </c>
      <c r="G98" s="41">
        <f t="shared" si="1"/>
        <v>79.06</v>
      </c>
      <c r="H98" s="74"/>
    </row>
    <row r="99" spans="1:8" s="25" customFormat="1" ht="15.75" customHeight="1">
      <c r="A99" s="47">
        <v>94</v>
      </c>
      <c r="B99" s="40" t="s">
        <v>116</v>
      </c>
      <c r="C99" s="43" t="s">
        <v>22</v>
      </c>
      <c r="D99" s="48" t="s">
        <v>207</v>
      </c>
      <c r="E99" s="44">
        <v>1</v>
      </c>
      <c r="F99" s="41">
        <v>128</v>
      </c>
      <c r="G99" s="41">
        <f t="shared" si="1"/>
        <v>151.04</v>
      </c>
      <c r="H99" s="74"/>
    </row>
    <row r="100" spans="1:8" s="25" customFormat="1" ht="15.75" customHeight="1">
      <c r="A100" s="47">
        <v>95</v>
      </c>
      <c r="B100" s="40" t="s">
        <v>117</v>
      </c>
      <c r="C100" s="43" t="s">
        <v>22</v>
      </c>
      <c r="D100" s="48" t="s">
        <v>207</v>
      </c>
      <c r="E100" s="44">
        <v>1</v>
      </c>
      <c r="F100" s="41">
        <v>90</v>
      </c>
      <c r="G100" s="41">
        <f t="shared" si="1"/>
        <v>106.19999999999999</v>
      </c>
      <c r="H100" s="74"/>
    </row>
    <row r="101" spans="1:8" s="25" customFormat="1" ht="15.75" customHeight="1">
      <c r="A101" s="47">
        <v>96</v>
      </c>
      <c r="B101" s="40" t="s">
        <v>118</v>
      </c>
      <c r="C101" s="43" t="s">
        <v>22</v>
      </c>
      <c r="D101" s="48" t="s">
        <v>207</v>
      </c>
      <c r="E101" s="44">
        <v>1</v>
      </c>
      <c r="F101" s="41">
        <v>154</v>
      </c>
      <c r="G101" s="41">
        <f t="shared" si="1"/>
        <v>181.72</v>
      </c>
      <c r="H101" s="74"/>
    </row>
    <row r="102" spans="1:8" s="25" customFormat="1" ht="15.75" customHeight="1">
      <c r="A102" s="47">
        <v>97</v>
      </c>
      <c r="B102" s="40" t="s">
        <v>119</v>
      </c>
      <c r="C102" s="43" t="s">
        <v>22</v>
      </c>
      <c r="D102" s="48" t="s">
        <v>207</v>
      </c>
      <c r="E102" s="44">
        <v>1</v>
      </c>
      <c r="F102" s="41">
        <v>160</v>
      </c>
      <c r="G102" s="41">
        <f t="shared" si="1"/>
        <v>188.79999999999998</v>
      </c>
      <c r="H102" s="74"/>
    </row>
    <row r="103" spans="1:8" s="25" customFormat="1" ht="15.75" customHeight="1">
      <c r="A103" s="47">
        <v>98</v>
      </c>
      <c r="B103" s="40" t="s">
        <v>120</v>
      </c>
      <c r="C103" s="43" t="s">
        <v>22</v>
      </c>
      <c r="D103" s="48" t="s">
        <v>207</v>
      </c>
      <c r="E103" s="44">
        <v>1</v>
      </c>
      <c r="F103" s="41">
        <v>123</v>
      </c>
      <c r="G103" s="41">
        <f t="shared" si="1"/>
        <v>145.13999999999999</v>
      </c>
      <c r="H103" s="74"/>
    </row>
    <row r="104" spans="1:8" s="25" customFormat="1" ht="15.75" customHeight="1">
      <c r="A104" s="47">
        <v>99</v>
      </c>
      <c r="B104" s="40" t="s">
        <v>121</v>
      </c>
      <c r="C104" s="43" t="s">
        <v>22</v>
      </c>
      <c r="D104" s="48" t="s">
        <v>207</v>
      </c>
      <c r="E104" s="44">
        <v>1</v>
      </c>
      <c r="F104" s="41">
        <v>46</v>
      </c>
      <c r="G104" s="41">
        <f t="shared" si="1"/>
        <v>54.279999999999994</v>
      </c>
      <c r="H104" s="74"/>
    </row>
    <row r="105" spans="1:8" s="25" customFormat="1" ht="15.75" customHeight="1">
      <c r="A105" s="47">
        <v>101</v>
      </c>
      <c r="B105" s="40" t="s">
        <v>123</v>
      </c>
      <c r="C105" s="43" t="s">
        <v>22</v>
      </c>
      <c r="D105" s="48" t="s">
        <v>207</v>
      </c>
      <c r="E105" s="44">
        <v>1</v>
      </c>
      <c r="F105" s="41">
        <v>133</v>
      </c>
      <c r="G105" s="41">
        <f t="shared" si="1"/>
        <v>156.94</v>
      </c>
      <c r="H105" s="74"/>
    </row>
    <row r="106" spans="1:8" s="25" customFormat="1" ht="15.75" customHeight="1">
      <c r="A106" s="47">
        <v>102</v>
      </c>
      <c r="B106" s="40" t="s">
        <v>124</v>
      </c>
      <c r="C106" s="43" t="s">
        <v>22</v>
      </c>
      <c r="D106" s="48" t="s">
        <v>207</v>
      </c>
      <c r="E106" s="44">
        <v>1</v>
      </c>
      <c r="F106" s="41">
        <v>238</v>
      </c>
      <c r="G106" s="41">
        <f t="shared" si="1"/>
        <v>280.83999999999997</v>
      </c>
      <c r="H106" s="74"/>
    </row>
    <row r="107" spans="1:8" s="25" customFormat="1" ht="21.75" customHeight="1">
      <c r="A107" s="47">
        <v>103</v>
      </c>
      <c r="B107" s="40" t="s">
        <v>125</v>
      </c>
      <c r="C107" s="43" t="s">
        <v>22</v>
      </c>
      <c r="D107" s="48" t="s">
        <v>207</v>
      </c>
      <c r="E107" s="44">
        <v>1</v>
      </c>
      <c r="F107" s="41">
        <v>62</v>
      </c>
      <c r="G107" s="41">
        <f t="shared" si="1"/>
        <v>73.16</v>
      </c>
      <c r="H107" s="74"/>
    </row>
    <row r="108" spans="1:8" s="25" customFormat="1" ht="15.75" customHeight="1">
      <c r="A108" s="47">
        <v>104</v>
      </c>
      <c r="B108" s="40" t="s">
        <v>126</v>
      </c>
      <c r="C108" s="43" t="s">
        <v>22</v>
      </c>
      <c r="D108" s="48" t="s">
        <v>207</v>
      </c>
      <c r="E108" s="44">
        <v>1</v>
      </c>
      <c r="F108" s="41">
        <v>44</v>
      </c>
      <c r="G108" s="41">
        <f t="shared" si="1"/>
        <v>51.919999999999995</v>
      </c>
      <c r="H108" s="74"/>
    </row>
    <row r="109" spans="1:8" s="25" customFormat="1" ht="15.75" customHeight="1">
      <c r="A109" s="47">
        <v>105</v>
      </c>
      <c r="B109" s="40" t="s">
        <v>127</v>
      </c>
      <c r="C109" s="43" t="s">
        <v>22</v>
      </c>
      <c r="D109" s="48" t="s">
        <v>207</v>
      </c>
      <c r="E109" s="44">
        <v>1</v>
      </c>
      <c r="F109" s="41">
        <v>20</v>
      </c>
      <c r="G109" s="41">
        <f t="shared" si="1"/>
        <v>23.599999999999998</v>
      </c>
      <c r="H109" s="74"/>
    </row>
    <row r="110" spans="1:8" s="25" customFormat="1" ht="15.75" customHeight="1">
      <c r="A110" s="47">
        <v>106</v>
      </c>
      <c r="B110" s="40" t="s">
        <v>128</v>
      </c>
      <c r="C110" s="43" t="s">
        <v>22</v>
      </c>
      <c r="D110" s="48" t="s">
        <v>207</v>
      </c>
      <c r="E110" s="44">
        <v>1</v>
      </c>
      <c r="F110" s="41">
        <v>21</v>
      </c>
      <c r="G110" s="41">
        <f t="shared" si="1"/>
        <v>24.779999999999998</v>
      </c>
      <c r="H110" s="74"/>
    </row>
    <row r="111" spans="1:8" s="25" customFormat="1" ht="15.75" customHeight="1">
      <c r="A111" s="47">
        <v>107</v>
      </c>
      <c r="B111" s="40" t="s">
        <v>129</v>
      </c>
      <c r="C111" s="43" t="s">
        <v>22</v>
      </c>
      <c r="D111" s="48" t="s">
        <v>207</v>
      </c>
      <c r="E111" s="44">
        <v>1</v>
      </c>
      <c r="F111" s="41">
        <v>47</v>
      </c>
      <c r="G111" s="41">
        <f t="shared" si="1"/>
        <v>55.459999999999994</v>
      </c>
      <c r="H111" s="74"/>
    </row>
    <row r="112" spans="1:8" s="25" customFormat="1" ht="15.75" customHeight="1">
      <c r="A112" s="47">
        <v>109</v>
      </c>
      <c r="B112" s="40" t="s">
        <v>131</v>
      </c>
      <c r="C112" s="43" t="s">
        <v>22</v>
      </c>
      <c r="D112" s="48" t="s">
        <v>207</v>
      </c>
      <c r="E112" s="44">
        <v>1</v>
      </c>
      <c r="F112" s="42">
        <v>2479</v>
      </c>
      <c r="G112" s="41">
        <f t="shared" si="1"/>
        <v>2925.22</v>
      </c>
      <c r="H112" s="74"/>
    </row>
    <row r="113" spans="1:8" s="25" customFormat="1" ht="15.75" customHeight="1">
      <c r="A113" s="47">
        <v>111</v>
      </c>
      <c r="B113" s="40" t="s">
        <v>133</v>
      </c>
      <c r="C113" s="43" t="s">
        <v>22</v>
      </c>
      <c r="D113" s="48" t="s">
        <v>207</v>
      </c>
      <c r="E113" s="44">
        <v>1</v>
      </c>
      <c r="F113" s="41">
        <v>204</v>
      </c>
      <c r="G113" s="41">
        <f t="shared" si="1"/>
        <v>240.72</v>
      </c>
      <c r="H113" s="74"/>
    </row>
    <row r="114" spans="1:8" s="25" customFormat="1" ht="15.75" customHeight="1">
      <c r="A114" s="47">
        <v>112</v>
      </c>
      <c r="B114" s="40" t="s">
        <v>134</v>
      </c>
      <c r="C114" s="43" t="s">
        <v>22</v>
      </c>
      <c r="D114" s="48" t="s">
        <v>207</v>
      </c>
      <c r="E114" s="44">
        <v>1</v>
      </c>
      <c r="F114" s="41">
        <v>348</v>
      </c>
      <c r="G114" s="41">
        <f t="shared" ref="G114:G168" si="2">F114*1.18</f>
        <v>410.64</v>
      </c>
      <c r="H114" s="74"/>
    </row>
    <row r="115" spans="1:8" s="25" customFormat="1" ht="15.75" customHeight="1">
      <c r="A115" s="47">
        <v>113</v>
      </c>
      <c r="B115" s="40" t="s">
        <v>135</v>
      </c>
      <c r="C115" s="43" t="s">
        <v>22</v>
      </c>
      <c r="D115" s="48" t="s">
        <v>207</v>
      </c>
      <c r="E115" s="44">
        <v>1</v>
      </c>
      <c r="F115" s="41">
        <v>266</v>
      </c>
      <c r="G115" s="41">
        <f t="shared" si="2"/>
        <v>313.88</v>
      </c>
      <c r="H115" s="74"/>
    </row>
    <row r="116" spans="1:8" s="25" customFormat="1" ht="15.75" customHeight="1">
      <c r="A116" s="47">
        <v>114</v>
      </c>
      <c r="B116" s="40" t="s">
        <v>136</v>
      </c>
      <c r="C116" s="43" t="s">
        <v>22</v>
      </c>
      <c r="D116" s="48" t="s">
        <v>207</v>
      </c>
      <c r="E116" s="44">
        <v>1</v>
      </c>
      <c r="F116" s="41">
        <v>746</v>
      </c>
      <c r="G116" s="41">
        <f t="shared" si="2"/>
        <v>880.28</v>
      </c>
      <c r="H116" s="74"/>
    </row>
    <row r="117" spans="1:8" s="25" customFormat="1" ht="15.75" customHeight="1">
      <c r="A117" s="47">
        <v>117</v>
      </c>
      <c r="B117" s="40" t="s">
        <v>139</v>
      </c>
      <c r="C117" s="43" t="s">
        <v>22</v>
      </c>
      <c r="D117" s="48" t="s">
        <v>208</v>
      </c>
      <c r="E117" s="44">
        <v>1</v>
      </c>
      <c r="F117" s="41">
        <v>160</v>
      </c>
      <c r="G117" s="41">
        <f t="shared" si="2"/>
        <v>188.79999999999998</v>
      </c>
      <c r="H117" s="74"/>
    </row>
    <row r="118" spans="1:8" s="25" customFormat="1" ht="15.75" customHeight="1">
      <c r="A118" s="47">
        <v>118</v>
      </c>
      <c r="B118" s="40" t="s">
        <v>140</v>
      </c>
      <c r="C118" s="43" t="s">
        <v>22</v>
      </c>
      <c r="D118" s="48" t="s">
        <v>207</v>
      </c>
      <c r="E118" s="44">
        <v>1</v>
      </c>
      <c r="F118" s="41">
        <v>37</v>
      </c>
      <c r="G118" s="41">
        <f t="shared" si="2"/>
        <v>43.66</v>
      </c>
      <c r="H118" s="74"/>
    </row>
    <row r="119" spans="1:8" s="25" customFormat="1" ht="15.75" customHeight="1">
      <c r="A119" s="47">
        <v>119</v>
      </c>
      <c r="B119" s="40" t="s">
        <v>141</v>
      </c>
      <c r="C119" s="43" t="s">
        <v>22</v>
      </c>
      <c r="D119" s="48" t="s">
        <v>207</v>
      </c>
      <c r="E119" s="44">
        <v>1</v>
      </c>
      <c r="F119" s="41">
        <v>25</v>
      </c>
      <c r="G119" s="41">
        <f t="shared" si="2"/>
        <v>29.5</v>
      </c>
      <c r="H119" s="74"/>
    </row>
    <row r="120" spans="1:8" s="25" customFormat="1" ht="15.75" customHeight="1">
      <c r="A120" s="47">
        <v>120</v>
      </c>
      <c r="B120" s="40" t="s">
        <v>142</v>
      </c>
      <c r="C120" s="43" t="s">
        <v>22</v>
      </c>
      <c r="D120" s="48" t="s">
        <v>207</v>
      </c>
      <c r="E120" s="44">
        <v>1</v>
      </c>
      <c r="F120" s="41">
        <v>79</v>
      </c>
      <c r="G120" s="41">
        <f t="shared" si="2"/>
        <v>93.22</v>
      </c>
      <c r="H120" s="74"/>
    </row>
    <row r="121" spans="1:8" s="25" customFormat="1" ht="15.75" customHeight="1">
      <c r="A121" s="47">
        <v>121</v>
      </c>
      <c r="B121" s="40" t="s">
        <v>143</v>
      </c>
      <c r="C121" s="43" t="s">
        <v>22</v>
      </c>
      <c r="D121" s="48" t="s">
        <v>207</v>
      </c>
      <c r="E121" s="44">
        <v>1</v>
      </c>
      <c r="F121" s="41">
        <v>37</v>
      </c>
      <c r="G121" s="41">
        <f t="shared" si="2"/>
        <v>43.66</v>
      </c>
      <c r="H121" s="74"/>
    </row>
    <row r="122" spans="1:8" s="25" customFormat="1" ht="15.75" customHeight="1">
      <c r="A122" s="47">
        <v>122</v>
      </c>
      <c r="B122" s="40" t="s">
        <v>144</v>
      </c>
      <c r="C122" s="43" t="s">
        <v>22</v>
      </c>
      <c r="D122" s="48" t="s">
        <v>207</v>
      </c>
      <c r="E122" s="44">
        <v>1</v>
      </c>
      <c r="F122" s="41">
        <v>45</v>
      </c>
      <c r="G122" s="41">
        <f t="shared" si="2"/>
        <v>53.099999999999994</v>
      </c>
      <c r="H122" s="74"/>
    </row>
    <row r="123" spans="1:8" s="25" customFormat="1" ht="15.75" customHeight="1">
      <c r="A123" s="47">
        <v>124</v>
      </c>
      <c r="B123" s="40" t="s">
        <v>146</v>
      </c>
      <c r="C123" s="43" t="s">
        <v>22</v>
      </c>
      <c r="D123" s="48" t="s">
        <v>207</v>
      </c>
      <c r="E123" s="44">
        <v>1</v>
      </c>
      <c r="F123" s="41">
        <v>459</v>
      </c>
      <c r="G123" s="41">
        <f t="shared" si="2"/>
        <v>541.62</v>
      </c>
      <c r="H123" s="74"/>
    </row>
    <row r="124" spans="1:8" s="25" customFormat="1" ht="15.75" customHeight="1">
      <c r="A124" s="47">
        <v>125</v>
      </c>
      <c r="B124" s="40" t="s">
        <v>147</v>
      </c>
      <c r="C124" s="43" t="s">
        <v>22</v>
      </c>
      <c r="D124" s="48" t="s">
        <v>207</v>
      </c>
      <c r="E124" s="44">
        <v>1</v>
      </c>
      <c r="F124" s="41">
        <v>345</v>
      </c>
      <c r="G124" s="41">
        <f t="shared" si="2"/>
        <v>407.09999999999997</v>
      </c>
      <c r="H124" s="74"/>
    </row>
    <row r="125" spans="1:8" s="25" customFormat="1" ht="15.75" customHeight="1">
      <c r="A125" s="47">
        <v>129</v>
      </c>
      <c r="B125" s="40" t="s">
        <v>151</v>
      </c>
      <c r="C125" s="43" t="s">
        <v>22</v>
      </c>
      <c r="D125" s="48" t="s">
        <v>207</v>
      </c>
      <c r="E125" s="44">
        <v>1</v>
      </c>
      <c r="F125" s="41">
        <v>227</v>
      </c>
      <c r="G125" s="41">
        <f t="shared" si="2"/>
        <v>267.86</v>
      </c>
      <c r="H125" s="74"/>
    </row>
    <row r="126" spans="1:8" s="25" customFormat="1" ht="15.75" customHeight="1">
      <c r="A126" s="47">
        <v>130</v>
      </c>
      <c r="B126" s="40" t="s">
        <v>152</v>
      </c>
      <c r="C126" s="43" t="s">
        <v>22</v>
      </c>
      <c r="D126" s="48" t="s">
        <v>207</v>
      </c>
      <c r="E126" s="44">
        <v>1</v>
      </c>
      <c r="F126" s="41">
        <v>831</v>
      </c>
      <c r="G126" s="41">
        <f t="shared" si="2"/>
        <v>980.57999999999993</v>
      </c>
      <c r="H126" s="74"/>
    </row>
    <row r="127" spans="1:8" s="25" customFormat="1" ht="15.75" customHeight="1">
      <c r="A127" s="47">
        <v>131</v>
      </c>
      <c r="B127" s="40" t="s">
        <v>153</v>
      </c>
      <c r="C127" s="43" t="s">
        <v>22</v>
      </c>
      <c r="D127" s="48" t="s">
        <v>207</v>
      </c>
      <c r="E127" s="44">
        <v>1</v>
      </c>
      <c r="F127" s="41">
        <v>831</v>
      </c>
      <c r="G127" s="41">
        <f t="shared" si="2"/>
        <v>980.57999999999993</v>
      </c>
      <c r="H127" s="74"/>
    </row>
    <row r="128" spans="1:8" s="25" customFormat="1" ht="15.75" customHeight="1">
      <c r="A128" s="47">
        <v>132</v>
      </c>
      <c r="B128" s="40" t="s">
        <v>154</v>
      </c>
      <c r="C128" s="43" t="s">
        <v>22</v>
      </c>
      <c r="D128" s="48" t="s">
        <v>207</v>
      </c>
      <c r="E128" s="44">
        <v>1</v>
      </c>
      <c r="F128" s="41">
        <v>306</v>
      </c>
      <c r="G128" s="41">
        <f t="shared" si="2"/>
        <v>361.08</v>
      </c>
      <c r="H128" s="74"/>
    </row>
    <row r="129" spans="1:8" s="25" customFormat="1" ht="15.75" customHeight="1">
      <c r="A129" s="47">
        <v>133</v>
      </c>
      <c r="B129" s="40" t="s">
        <v>155</v>
      </c>
      <c r="C129" s="43" t="s">
        <v>22</v>
      </c>
      <c r="D129" s="48" t="s">
        <v>207</v>
      </c>
      <c r="E129" s="44">
        <v>1</v>
      </c>
      <c r="F129" s="41">
        <v>329</v>
      </c>
      <c r="G129" s="41">
        <f t="shared" si="2"/>
        <v>388.21999999999997</v>
      </c>
      <c r="H129" s="74"/>
    </row>
    <row r="130" spans="1:8" s="25" customFormat="1" ht="15.75" customHeight="1">
      <c r="A130" s="47">
        <v>134</v>
      </c>
      <c r="B130" s="40" t="s">
        <v>156</v>
      </c>
      <c r="C130" s="43" t="s">
        <v>22</v>
      </c>
      <c r="D130" s="48" t="s">
        <v>207</v>
      </c>
      <c r="E130" s="44">
        <v>1</v>
      </c>
      <c r="F130" s="41">
        <v>222</v>
      </c>
      <c r="G130" s="41">
        <f t="shared" si="2"/>
        <v>261.95999999999998</v>
      </c>
      <c r="H130" s="74"/>
    </row>
    <row r="131" spans="1:8" s="25" customFormat="1" ht="15.75" customHeight="1">
      <c r="A131" s="47">
        <v>135</v>
      </c>
      <c r="B131" s="40" t="s">
        <v>157</v>
      </c>
      <c r="C131" s="43" t="s">
        <v>22</v>
      </c>
      <c r="D131" s="48" t="s">
        <v>207</v>
      </c>
      <c r="E131" s="44">
        <v>1</v>
      </c>
      <c r="F131" s="41">
        <v>271</v>
      </c>
      <c r="G131" s="41">
        <f t="shared" si="2"/>
        <v>319.77999999999997</v>
      </c>
      <c r="H131" s="74"/>
    </row>
    <row r="132" spans="1:8" s="25" customFormat="1" ht="15.75" customHeight="1">
      <c r="A132" s="47">
        <v>136</v>
      </c>
      <c r="B132" s="40" t="s">
        <v>158</v>
      </c>
      <c r="C132" s="43" t="s">
        <v>22</v>
      </c>
      <c r="D132" s="48" t="s">
        <v>207</v>
      </c>
      <c r="E132" s="44">
        <v>1</v>
      </c>
      <c r="F132" s="42">
        <v>4553</v>
      </c>
      <c r="G132" s="41">
        <f t="shared" si="2"/>
        <v>5372.54</v>
      </c>
      <c r="H132" s="74"/>
    </row>
    <row r="133" spans="1:8" s="25" customFormat="1" ht="15.75" customHeight="1">
      <c r="A133" s="47">
        <v>138</v>
      </c>
      <c r="B133" s="40" t="s">
        <v>160</v>
      </c>
      <c r="C133" s="43" t="s">
        <v>22</v>
      </c>
      <c r="D133" s="48" t="s">
        <v>207</v>
      </c>
      <c r="E133" s="44">
        <v>1</v>
      </c>
      <c r="F133" s="41">
        <v>569</v>
      </c>
      <c r="G133" s="41">
        <f t="shared" si="2"/>
        <v>671.42</v>
      </c>
      <c r="H133" s="74"/>
    </row>
    <row r="134" spans="1:8" s="25" customFormat="1" ht="15.75" customHeight="1">
      <c r="A134" s="47">
        <v>139</v>
      </c>
      <c r="B134" s="40" t="s">
        <v>161</v>
      </c>
      <c r="C134" s="43" t="s">
        <v>22</v>
      </c>
      <c r="D134" s="48" t="s">
        <v>207</v>
      </c>
      <c r="E134" s="44">
        <v>1</v>
      </c>
      <c r="F134" s="42">
        <v>1217</v>
      </c>
      <c r="G134" s="41">
        <f t="shared" si="2"/>
        <v>1436.06</v>
      </c>
      <c r="H134" s="74"/>
    </row>
    <row r="135" spans="1:8" s="25" customFormat="1" ht="15.75" customHeight="1">
      <c r="A135" s="47">
        <v>140</v>
      </c>
      <c r="B135" s="40" t="s">
        <v>162</v>
      </c>
      <c r="C135" s="43" t="s">
        <v>22</v>
      </c>
      <c r="D135" s="48" t="s">
        <v>207</v>
      </c>
      <c r="E135" s="44">
        <v>1</v>
      </c>
      <c r="F135" s="42">
        <v>1205</v>
      </c>
      <c r="G135" s="41">
        <f t="shared" si="2"/>
        <v>1421.8999999999999</v>
      </c>
      <c r="H135" s="74"/>
    </row>
    <row r="136" spans="1:8" s="25" customFormat="1" ht="15.75" customHeight="1">
      <c r="A136" s="47">
        <v>141</v>
      </c>
      <c r="B136" s="40" t="s">
        <v>163</v>
      </c>
      <c r="C136" s="43" t="s">
        <v>22</v>
      </c>
      <c r="D136" s="48" t="s">
        <v>207</v>
      </c>
      <c r="E136" s="44">
        <v>1</v>
      </c>
      <c r="F136" s="42">
        <v>1544</v>
      </c>
      <c r="G136" s="41">
        <f t="shared" si="2"/>
        <v>1821.9199999999998</v>
      </c>
      <c r="H136" s="74"/>
    </row>
    <row r="137" spans="1:8" s="25" customFormat="1" ht="15.75" customHeight="1">
      <c r="A137" s="47">
        <v>142</v>
      </c>
      <c r="B137" s="40" t="s">
        <v>164</v>
      </c>
      <c r="C137" s="43" t="s">
        <v>22</v>
      </c>
      <c r="D137" s="48" t="s">
        <v>207</v>
      </c>
      <c r="E137" s="44">
        <v>1</v>
      </c>
      <c r="F137" s="41">
        <v>449</v>
      </c>
      <c r="G137" s="41">
        <f t="shared" si="2"/>
        <v>529.81999999999994</v>
      </c>
      <c r="H137" s="74"/>
    </row>
    <row r="138" spans="1:8" s="25" customFormat="1" ht="15.75" customHeight="1">
      <c r="A138" s="47">
        <v>143</v>
      </c>
      <c r="B138" s="40" t="s">
        <v>165</v>
      </c>
      <c r="C138" s="43" t="s">
        <v>22</v>
      </c>
      <c r="D138" s="48" t="s">
        <v>207</v>
      </c>
      <c r="E138" s="44">
        <v>1</v>
      </c>
      <c r="F138" s="42">
        <v>1280</v>
      </c>
      <c r="G138" s="41">
        <f t="shared" si="2"/>
        <v>1510.3999999999999</v>
      </c>
      <c r="H138" s="74"/>
    </row>
    <row r="139" spans="1:8" s="25" customFormat="1" ht="15.75" customHeight="1">
      <c r="A139" s="47">
        <v>144</v>
      </c>
      <c r="B139" s="40" t="s">
        <v>166</v>
      </c>
      <c r="C139" s="43" t="s">
        <v>22</v>
      </c>
      <c r="D139" s="48" t="s">
        <v>207</v>
      </c>
      <c r="E139" s="44">
        <v>1</v>
      </c>
      <c r="F139" s="42">
        <v>1519</v>
      </c>
      <c r="G139" s="41">
        <f t="shared" si="2"/>
        <v>1792.4199999999998</v>
      </c>
      <c r="H139" s="74"/>
    </row>
    <row r="140" spans="1:8" s="25" customFormat="1" ht="15.75" customHeight="1">
      <c r="A140" s="47">
        <v>145</v>
      </c>
      <c r="B140" s="40" t="s">
        <v>167</v>
      </c>
      <c r="C140" s="43" t="s">
        <v>22</v>
      </c>
      <c r="D140" s="48" t="s">
        <v>207</v>
      </c>
      <c r="E140" s="44">
        <v>1</v>
      </c>
      <c r="F140" s="41">
        <v>144</v>
      </c>
      <c r="G140" s="41">
        <f t="shared" si="2"/>
        <v>169.92</v>
      </c>
      <c r="H140" s="74"/>
    </row>
    <row r="141" spans="1:8" s="25" customFormat="1" ht="15.75" customHeight="1">
      <c r="A141" s="47">
        <v>146</v>
      </c>
      <c r="B141" s="40" t="s">
        <v>168</v>
      </c>
      <c r="C141" s="43" t="s">
        <v>22</v>
      </c>
      <c r="D141" s="48" t="s">
        <v>207</v>
      </c>
      <c r="E141" s="44">
        <v>1</v>
      </c>
      <c r="F141" s="41">
        <v>161</v>
      </c>
      <c r="G141" s="41">
        <f t="shared" si="2"/>
        <v>189.98</v>
      </c>
      <c r="H141" s="74"/>
    </row>
    <row r="142" spans="1:8" s="25" customFormat="1" ht="15.75" customHeight="1">
      <c r="A142" s="47">
        <v>147</v>
      </c>
      <c r="B142" s="40" t="s">
        <v>169</v>
      </c>
      <c r="C142" s="43" t="s">
        <v>22</v>
      </c>
      <c r="D142" s="48" t="s">
        <v>207</v>
      </c>
      <c r="E142" s="44">
        <v>1</v>
      </c>
      <c r="F142" s="41">
        <v>262</v>
      </c>
      <c r="G142" s="41">
        <f t="shared" si="2"/>
        <v>309.15999999999997</v>
      </c>
      <c r="H142" s="74"/>
    </row>
    <row r="143" spans="1:8" s="25" customFormat="1" ht="15.75" customHeight="1">
      <c r="A143" s="47">
        <v>148</v>
      </c>
      <c r="B143" s="40" t="s">
        <v>170</v>
      </c>
      <c r="C143" s="43" t="s">
        <v>22</v>
      </c>
      <c r="D143" s="48" t="s">
        <v>207</v>
      </c>
      <c r="E143" s="44">
        <v>1</v>
      </c>
      <c r="F143" s="41">
        <v>45</v>
      </c>
      <c r="G143" s="41">
        <f t="shared" si="2"/>
        <v>53.099999999999994</v>
      </c>
      <c r="H143" s="74"/>
    </row>
    <row r="144" spans="1:8" s="25" customFormat="1" ht="15.75" customHeight="1">
      <c r="A144" s="47">
        <v>150</v>
      </c>
      <c r="B144" s="40" t="s">
        <v>172</v>
      </c>
      <c r="C144" s="43" t="s">
        <v>22</v>
      </c>
      <c r="D144" s="48" t="s">
        <v>207</v>
      </c>
      <c r="E144" s="44">
        <v>1</v>
      </c>
      <c r="F144" s="42">
        <v>3662</v>
      </c>
      <c r="G144" s="41">
        <f t="shared" si="2"/>
        <v>4321.16</v>
      </c>
      <c r="H144" s="74"/>
    </row>
    <row r="145" spans="1:8" s="25" customFormat="1" ht="15.75" customHeight="1">
      <c r="A145" s="47">
        <v>151</v>
      </c>
      <c r="B145" s="40" t="s">
        <v>173</v>
      </c>
      <c r="C145" s="43" t="s">
        <v>22</v>
      </c>
      <c r="D145" s="48" t="s">
        <v>207</v>
      </c>
      <c r="E145" s="44">
        <v>1</v>
      </c>
      <c r="F145" s="42">
        <v>5741</v>
      </c>
      <c r="G145" s="41">
        <f t="shared" si="2"/>
        <v>6774.3799999999992</v>
      </c>
      <c r="H145" s="74"/>
    </row>
    <row r="146" spans="1:8" s="25" customFormat="1" ht="15.75" customHeight="1">
      <c r="A146" s="47">
        <v>152</v>
      </c>
      <c r="B146" s="40" t="s">
        <v>174</v>
      </c>
      <c r="C146" s="43" t="s">
        <v>22</v>
      </c>
      <c r="D146" s="48" t="s">
        <v>207</v>
      </c>
      <c r="E146" s="44">
        <v>1</v>
      </c>
      <c r="F146" s="42">
        <v>2397</v>
      </c>
      <c r="G146" s="41">
        <f t="shared" si="2"/>
        <v>2828.46</v>
      </c>
      <c r="H146" s="74"/>
    </row>
    <row r="147" spans="1:8" s="25" customFormat="1" ht="15.75" customHeight="1">
      <c r="A147" s="47">
        <v>153</v>
      </c>
      <c r="B147" s="40" t="s">
        <v>175</v>
      </c>
      <c r="C147" s="43" t="s">
        <v>22</v>
      </c>
      <c r="D147" s="48" t="s">
        <v>207</v>
      </c>
      <c r="E147" s="44">
        <v>1</v>
      </c>
      <c r="F147" s="42">
        <v>3054</v>
      </c>
      <c r="G147" s="41">
        <f t="shared" si="2"/>
        <v>3603.72</v>
      </c>
      <c r="H147" s="74"/>
    </row>
    <row r="148" spans="1:8" s="25" customFormat="1" ht="15.75" customHeight="1">
      <c r="A148" s="47">
        <v>154</v>
      </c>
      <c r="B148" s="40" t="s">
        <v>176</v>
      </c>
      <c r="C148" s="43" t="s">
        <v>22</v>
      </c>
      <c r="D148" s="48" t="s">
        <v>207</v>
      </c>
      <c r="E148" s="44">
        <v>1</v>
      </c>
      <c r="F148" s="42">
        <v>3345</v>
      </c>
      <c r="G148" s="41">
        <f t="shared" si="2"/>
        <v>3947.1</v>
      </c>
      <c r="H148" s="74"/>
    </row>
    <row r="149" spans="1:8" s="25" customFormat="1" ht="15.75" customHeight="1">
      <c r="A149" s="47">
        <v>155</v>
      </c>
      <c r="B149" s="40" t="s">
        <v>177</v>
      </c>
      <c r="C149" s="43" t="s">
        <v>22</v>
      </c>
      <c r="D149" s="48" t="s">
        <v>207</v>
      </c>
      <c r="E149" s="44">
        <v>1</v>
      </c>
      <c r="F149" s="42">
        <v>2274</v>
      </c>
      <c r="G149" s="41">
        <f t="shared" si="2"/>
        <v>2683.3199999999997</v>
      </c>
      <c r="H149" s="74"/>
    </row>
    <row r="150" spans="1:8" s="25" customFormat="1" ht="15.75" customHeight="1">
      <c r="A150" s="47">
        <v>156</v>
      </c>
      <c r="B150" s="40" t="s">
        <v>178</v>
      </c>
      <c r="C150" s="43" t="s">
        <v>22</v>
      </c>
      <c r="D150" s="48" t="s">
        <v>207</v>
      </c>
      <c r="E150" s="44">
        <v>1</v>
      </c>
      <c r="F150" s="41">
        <v>498</v>
      </c>
      <c r="G150" s="41">
        <f t="shared" si="2"/>
        <v>587.64</v>
      </c>
      <c r="H150" s="74"/>
    </row>
    <row r="151" spans="1:8" s="25" customFormat="1" ht="15.75" customHeight="1">
      <c r="A151" s="47">
        <v>157</v>
      </c>
      <c r="B151" s="40" t="s">
        <v>179</v>
      </c>
      <c r="C151" s="43" t="s">
        <v>22</v>
      </c>
      <c r="D151" s="48" t="s">
        <v>207</v>
      </c>
      <c r="E151" s="44">
        <v>1</v>
      </c>
      <c r="F151" s="41">
        <v>239</v>
      </c>
      <c r="G151" s="41">
        <f t="shared" si="2"/>
        <v>282.02</v>
      </c>
      <c r="H151" s="74"/>
    </row>
    <row r="152" spans="1:8" s="25" customFormat="1" ht="15.75" customHeight="1">
      <c r="A152" s="47">
        <v>158</v>
      </c>
      <c r="B152" s="40" t="s">
        <v>180</v>
      </c>
      <c r="C152" s="43" t="s">
        <v>22</v>
      </c>
      <c r="D152" s="48" t="s">
        <v>207</v>
      </c>
      <c r="E152" s="44">
        <v>1</v>
      </c>
      <c r="F152" s="41">
        <v>145</v>
      </c>
      <c r="G152" s="41">
        <f t="shared" si="2"/>
        <v>171.1</v>
      </c>
      <c r="H152" s="74"/>
    </row>
    <row r="153" spans="1:8" s="25" customFormat="1" ht="15.75" customHeight="1">
      <c r="A153" s="47">
        <v>159</v>
      </c>
      <c r="B153" s="40" t="s">
        <v>181</v>
      </c>
      <c r="C153" s="43" t="s">
        <v>22</v>
      </c>
      <c r="D153" s="48" t="s">
        <v>207</v>
      </c>
      <c r="E153" s="44">
        <v>1</v>
      </c>
      <c r="F153" s="41">
        <v>138</v>
      </c>
      <c r="G153" s="41">
        <f t="shared" si="2"/>
        <v>162.84</v>
      </c>
      <c r="H153" s="74"/>
    </row>
    <row r="154" spans="1:8" s="25" customFormat="1" ht="15.75" customHeight="1">
      <c r="A154" s="47">
        <v>160</v>
      </c>
      <c r="B154" s="40" t="s">
        <v>182</v>
      </c>
      <c r="C154" s="43" t="s">
        <v>22</v>
      </c>
      <c r="D154" s="48" t="s">
        <v>207</v>
      </c>
      <c r="E154" s="44">
        <v>1</v>
      </c>
      <c r="F154" s="41">
        <v>547</v>
      </c>
      <c r="G154" s="41">
        <f t="shared" si="2"/>
        <v>645.45999999999992</v>
      </c>
      <c r="H154" s="74"/>
    </row>
    <row r="155" spans="1:8" s="25" customFormat="1" ht="15.75" customHeight="1">
      <c r="A155" s="47">
        <v>161</v>
      </c>
      <c r="B155" s="40" t="s">
        <v>183</v>
      </c>
      <c r="C155" s="43" t="s">
        <v>22</v>
      </c>
      <c r="D155" s="48" t="s">
        <v>207</v>
      </c>
      <c r="E155" s="44">
        <v>1</v>
      </c>
      <c r="F155" s="41">
        <v>449</v>
      </c>
      <c r="G155" s="41">
        <f t="shared" si="2"/>
        <v>529.81999999999994</v>
      </c>
      <c r="H155" s="74"/>
    </row>
    <row r="156" spans="1:8" s="25" customFormat="1" ht="15.75" customHeight="1">
      <c r="A156" s="47">
        <v>162</v>
      </c>
      <c r="B156" s="40" t="s">
        <v>184</v>
      </c>
      <c r="C156" s="43" t="s">
        <v>22</v>
      </c>
      <c r="D156" s="48" t="s">
        <v>207</v>
      </c>
      <c r="E156" s="44">
        <v>1</v>
      </c>
      <c r="F156" s="41">
        <v>173</v>
      </c>
      <c r="G156" s="41">
        <f t="shared" si="2"/>
        <v>204.14</v>
      </c>
      <c r="H156" s="74"/>
    </row>
    <row r="157" spans="1:8" s="25" customFormat="1" ht="15.75" customHeight="1">
      <c r="A157" s="47">
        <v>163</v>
      </c>
      <c r="B157" s="40" t="s">
        <v>185</v>
      </c>
      <c r="C157" s="43" t="s">
        <v>22</v>
      </c>
      <c r="D157" s="48" t="s">
        <v>207</v>
      </c>
      <c r="E157" s="44">
        <v>1</v>
      </c>
      <c r="F157" s="41">
        <v>443</v>
      </c>
      <c r="G157" s="41">
        <f t="shared" si="2"/>
        <v>522.74</v>
      </c>
      <c r="H157" s="74"/>
    </row>
    <row r="158" spans="1:8" s="25" customFormat="1" ht="15.75" customHeight="1">
      <c r="A158" s="47">
        <v>164</v>
      </c>
      <c r="B158" s="40" t="s">
        <v>186</v>
      </c>
      <c r="C158" s="43" t="s">
        <v>22</v>
      </c>
      <c r="D158" s="48" t="s">
        <v>207</v>
      </c>
      <c r="E158" s="44">
        <v>1</v>
      </c>
      <c r="F158" s="41">
        <v>428</v>
      </c>
      <c r="G158" s="41">
        <f t="shared" si="2"/>
        <v>505.03999999999996</v>
      </c>
      <c r="H158" s="74"/>
    </row>
    <row r="159" spans="1:8" s="25" customFormat="1" ht="15.75" customHeight="1">
      <c r="A159" s="47">
        <v>165</v>
      </c>
      <c r="B159" s="40" t="s">
        <v>187</v>
      </c>
      <c r="C159" s="43" t="s">
        <v>22</v>
      </c>
      <c r="D159" s="48" t="s">
        <v>207</v>
      </c>
      <c r="E159" s="44">
        <v>1</v>
      </c>
      <c r="F159" s="41">
        <v>105</v>
      </c>
      <c r="G159" s="41">
        <f t="shared" si="2"/>
        <v>123.89999999999999</v>
      </c>
      <c r="H159" s="74"/>
    </row>
    <row r="160" spans="1:8" s="25" customFormat="1" ht="15.75" customHeight="1">
      <c r="A160" s="47">
        <v>166</v>
      </c>
      <c r="B160" s="40" t="s">
        <v>188</v>
      </c>
      <c r="C160" s="43" t="s">
        <v>22</v>
      </c>
      <c r="D160" s="48" t="s">
        <v>207</v>
      </c>
      <c r="E160" s="44">
        <v>1</v>
      </c>
      <c r="F160" s="41">
        <v>173</v>
      </c>
      <c r="G160" s="41">
        <f t="shared" si="2"/>
        <v>204.14</v>
      </c>
      <c r="H160" s="74"/>
    </row>
    <row r="161" spans="1:8" s="25" customFormat="1" ht="15.75" customHeight="1">
      <c r="A161" s="47">
        <v>167</v>
      </c>
      <c r="B161" s="40" t="s">
        <v>189</v>
      </c>
      <c r="C161" s="43" t="s">
        <v>22</v>
      </c>
      <c r="D161" s="48" t="s">
        <v>207</v>
      </c>
      <c r="E161" s="44">
        <v>1</v>
      </c>
      <c r="F161" s="41">
        <v>173</v>
      </c>
      <c r="G161" s="41">
        <f t="shared" si="2"/>
        <v>204.14</v>
      </c>
      <c r="H161" s="74"/>
    </row>
    <row r="162" spans="1:8" s="25" customFormat="1" ht="15.75" customHeight="1">
      <c r="A162" s="47">
        <v>168</v>
      </c>
      <c r="B162" s="40" t="s">
        <v>190</v>
      </c>
      <c r="C162" s="43" t="s">
        <v>22</v>
      </c>
      <c r="D162" s="48" t="s">
        <v>207</v>
      </c>
      <c r="E162" s="44">
        <v>1</v>
      </c>
      <c r="F162" s="41">
        <v>84</v>
      </c>
      <c r="G162" s="41">
        <f t="shared" si="2"/>
        <v>99.11999999999999</v>
      </c>
      <c r="H162" s="74"/>
    </row>
    <row r="163" spans="1:8" s="25" customFormat="1" ht="15.75" customHeight="1">
      <c r="A163" s="47">
        <v>169</v>
      </c>
      <c r="B163" s="40" t="s">
        <v>191</v>
      </c>
      <c r="C163" s="43" t="s">
        <v>22</v>
      </c>
      <c r="D163" s="48" t="s">
        <v>207</v>
      </c>
      <c r="E163" s="44">
        <v>1</v>
      </c>
      <c r="F163" s="41">
        <v>35</v>
      </c>
      <c r="G163" s="41">
        <f t="shared" si="2"/>
        <v>41.3</v>
      </c>
      <c r="H163" s="74"/>
    </row>
    <row r="164" spans="1:8" s="25" customFormat="1" ht="15.75" customHeight="1">
      <c r="A164" s="47">
        <v>170</v>
      </c>
      <c r="B164" s="40" t="s">
        <v>192</v>
      </c>
      <c r="C164" s="43" t="s">
        <v>22</v>
      </c>
      <c r="D164" s="48" t="s">
        <v>207</v>
      </c>
      <c r="E164" s="44">
        <v>1</v>
      </c>
      <c r="F164" s="41">
        <v>59</v>
      </c>
      <c r="G164" s="41">
        <f t="shared" si="2"/>
        <v>69.61999999999999</v>
      </c>
      <c r="H164" s="74"/>
    </row>
    <row r="165" spans="1:8" s="25" customFormat="1" ht="15.75" customHeight="1">
      <c r="A165" s="47">
        <v>171</v>
      </c>
      <c r="B165" s="40" t="s">
        <v>193</v>
      </c>
      <c r="C165" s="43" t="s">
        <v>22</v>
      </c>
      <c r="D165" s="48" t="s">
        <v>207</v>
      </c>
      <c r="E165" s="44">
        <v>1</v>
      </c>
      <c r="F165" s="41">
        <v>57</v>
      </c>
      <c r="G165" s="41">
        <f t="shared" si="2"/>
        <v>67.259999999999991</v>
      </c>
      <c r="H165" s="74"/>
    </row>
    <row r="166" spans="1:8" s="25" customFormat="1" ht="15.75" customHeight="1">
      <c r="A166" s="47">
        <v>172</v>
      </c>
      <c r="B166" s="40" t="s">
        <v>194</v>
      </c>
      <c r="C166" s="43" t="s">
        <v>22</v>
      </c>
      <c r="D166" s="48" t="s">
        <v>207</v>
      </c>
      <c r="E166" s="44">
        <v>1</v>
      </c>
      <c r="F166" s="41">
        <v>80</v>
      </c>
      <c r="G166" s="41">
        <f t="shared" si="2"/>
        <v>94.399999999999991</v>
      </c>
      <c r="H166" s="74"/>
    </row>
    <row r="167" spans="1:8" s="25" customFormat="1" ht="15.75" customHeight="1">
      <c r="A167" s="47">
        <v>173</v>
      </c>
      <c r="B167" s="40" t="s">
        <v>195</v>
      </c>
      <c r="C167" s="43" t="s">
        <v>22</v>
      </c>
      <c r="D167" s="48" t="s">
        <v>207</v>
      </c>
      <c r="E167" s="44">
        <v>1</v>
      </c>
      <c r="F167" s="41">
        <v>63</v>
      </c>
      <c r="G167" s="41">
        <f t="shared" si="2"/>
        <v>74.339999999999989</v>
      </c>
      <c r="H167" s="74"/>
    </row>
    <row r="168" spans="1:8" s="25" customFormat="1" ht="15.75" customHeight="1">
      <c r="A168" s="47">
        <v>174</v>
      </c>
      <c r="B168" s="40" t="s">
        <v>196</v>
      </c>
      <c r="C168" s="43" t="s">
        <v>22</v>
      </c>
      <c r="D168" s="48" t="s">
        <v>207</v>
      </c>
      <c r="E168" s="44">
        <v>1</v>
      </c>
      <c r="F168" s="41">
        <v>87</v>
      </c>
      <c r="G168" s="41">
        <f t="shared" si="2"/>
        <v>102.66</v>
      </c>
      <c r="H168" s="74"/>
    </row>
    <row r="169" spans="1:8" s="25" customFormat="1" ht="15.75" customHeight="1">
      <c r="A169" s="47">
        <v>175</v>
      </c>
      <c r="B169" s="40" t="s">
        <v>197</v>
      </c>
      <c r="C169" s="43" t="s">
        <v>22</v>
      </c>
      <c r="D169" s="48" t="s">
        <v>207</v>
      </c>
      <c r="E169" s="44">
        <v>1</v>
      </c>
      <c r="F169" s="41">
        <v>5</v>
      </c>
      <c r="G169" s="41">
        <f t="shared" ref="G169:G178" si="3">F169*1.18</f>
        <v>5.8999999999999995</v>
      </c>
      <c r="H169" s="74"/>
    </row>
    <row r="170" spans="1:8" s="25" customFormat="1" ht="15.75" customHeight="1">
      <c r="A170" s="47">
        <v>176</v>
      </c>
      <c r="B170" s="40" t="s">
        <v>198</v>
      </c>
      <c r="C170" s="43" t="s">
        <v>22</v>
      </c>
      <c r="D170" s="48" t="s">
        <v>207</v>
      </c>
      <c r="E170" s="44">
        <v>1</v>
      </c>
      <c r="F170" s="41">
        <v>3</v>
      </c>
      <c r="G170" s="41">
        <f t="shared" si="3"/>
        <v>3.54</v>
      </c>
      <c r="H170" s="74"/>
    </row>
    <row r="171" spans="1:8" s="25" customFormat="1" ht="15.75" customHeight="1">
      <c r="A171" s="47">
        <v>177</v>
      </c>
      <c r="B171" s="40" t="s">
        <v>199</v>
      </c>
      <c r="C171" s="43" t="s">
        <v>22</v>
      </c>
      <c r="D171" s="48" t="s">
        <v>207</v>
      </c>
      <c r="E171" s="44">
        <v>1</v>
      </c>
      <c r="F171" s="41">
        <v>7</v>
      </c>
      <c r="G171" s="41">
        <f t="shared" si="3"/>
        <v>8.26</v>
      </c>
      <c r="H171" s="74"/>
    </row>
    <row r="172" spans="1:8" s="25" customFormat="1" ht="15.75" customHeight="1">
      <c r="A172" s="47">
        <v>178</v>
      </c>
      <c r="B172" s="40" t="s">
        <v>200</v>
      </c>
      <c r="C172" s="43" t="s">
        <v>22</v>
      </c>
      <c r="D172" s="48" t="s">
        <v>207</v>
      </c>
      <c r="E172" s="44">
        <v>1</v>
      </c>
      <c r="F172" s="41">
        <v>7</v>
      </c>
      <c r="G172" s="41">
        <f t="shared" si="3"/>
        <v>8.26</v>
      </c>
      <c r="H172" s="74"/>
    </row>
    <row r="173" spans="1:8" s="25" customFormat="1" ht="15.75" customHeight="1">
      <c r="A173" s="47">
        <v>179</v>
      </c>
      <c r="B173" s="40" t="s">
        <v>201</v>
      </c>
      <c r="C173" s="43" t="s">
        <v>22</v>
      </c>
      <c r="D173" s="48" t="s">
        <v>207</v>
      </c>
      <c r="E173" s="44">
        <v>1</v>
      </c>
      <c r="F173" s="41">
        <v>3</v>
      </c>
      <c r="G173" s="41">
        <f t="shared" si="3"/>
        <v>3.54</v>
      </c>
      <c r="H173" s="74"/>
    </row>
    <row r="174" spans="1:8" s="25" customFormat="1" ht="15.75" customHeight="1">
      <c r="A174" s="47">
        <v>180</v>
      </c>
      <c r="B174" s="40" t="s">
        <v>202</v>
      </c>
      <c r="C174" s="43" t="s">
        <v>22</v>
      </c>
      <c r="D174" s="48" t="s">
        <v>207</v>
      </c>
      <c r="E174" s="44">
        <v>1</v>
      </c>
      <c r="F174" s="42">
        <v>2452</v>
      </c>
      <c r="G174" s="41">
        <f t="shared" si="3"/>
        <v>2893.3599999999997</v>
      </c>
      <c r="H174" s="74"/>
    </row>
    <row r="175" spans="1:8" s="25" customFormat="1" ht="15.75" customHeight="1">
      <c r="A175" s="47">
        <v>181</v>
      </c>
      <c r="B175" s="40" t="s">
        <v>203</v>
      </c>
      <c r="C175" s="43" t="s">
        <v>22</v>
      </c>
      <c r="D175" s="48" t="s">
        <v>207</v>
      </c>
      <c r="E175" s="44">
        <v>1</v>
      </c>
      <c r="F175" s="42">
        <v>2452</v>
      </c>
      <c r="G175" s="41">
        <f t="shared" si="3"/>
        <v>2893.3599999999997</v>
      </c>
      <c r="H175" s="74"/>
    </row>
    <row r="176" spans="1:8" s="25" customFormat="1" ht="15.75" customHeight="1">
      <c r="A176" s="47">
        <v>182</v>
      </c>
      <c r="B176" s="40" t="s">
        <v>204</v>
      </c>
      <c r="C176" s="43" t="s">
        <v>22</v>
      </c>
      <c r="D176" s="48" t="s">
        <v>207</v>
      </c>
      <c r="E176" s="44">
        <v>1</v>
      </c>
      <c r="F176" s="42">
        <v>1143</v>
      </c>
      <c r="G176" s="41">
        <f t="shared" si="3"/>
        <v>1348.74</v>
      </c>
      <c r="H176" s="74"/>
    </row>
    <row r="177" spans="1:13" s="25" customFormat="1" ht="15.75" customHeight="1">
      <c r="A177" s="47">
        <v>183</v>
      </c>
      <c r="B177" s="40" t="s">
        <v>205</v>
      </c>
      <c r="C177" s="43" t="s">
        <v>22</v>
      </c>
      <c r="D177" s="48" t="s">
        <v>207</v>
      </c>
      <c r="E177" s="44">
        <v>1</v>
      </c>
      <c r="F177" s="41">
        <v>316</v>
      </c>
      <c r="G177" s="41">
        <f t="shared" si="3"/>
        <v>372.88</v>
      </c>
      <c r="H177" s="74"/>
    </row>
    <row r="178" spans="1:13" s="25" customFormat="1" ht="15.75" customHeight="1">
      <c r="A178" s="47">
        <v>184</v>
      </c>
      <c r="B178" s="40" t="s">
        <v>206</v>
      </c>
      <c r="C178" s="43" t="s">
        <v>22</v>
      </c>
      <c r="D178" s="48" t="s">
        <v>207</v>
      </c>
      <c r="E178" s="44">
        <v>1</v>
      </c>
      <c r="F178" s="41">
        <v>459</v>
      </c>
      <c r="G178" s="41">
        <f t="shared" si="3"/>
        <v>541.62</v>
      </c>
      <c r="H178" s="74"/>
    </row>
    <row r="179" spans="1:13" ht="21" customHeight="1">
      <c r="A179" s="7"/>
      <c r="B179" s="8"/>
      <c r="C179" s="9" t="s">
        <v>12</v>
      </c>
      <c r="D179" s="9"/>
      <c r="E179" s="9"/>
      <c r="F179" s="16" t="s">
        <v>3</v>
      </c>
      <c r="G179" s="29">
        <f>SUM(G10:G178)</f>
        <v>174287.18000000008</v>
      </c>
      <c r="H179" s="6" t="s">
        <v>12</v>
      </c>
    </row>
    <row r="180" spans="1:13" ht="31.5">
      <c r="A180" s="10"/>
      <c r="B180" s="11"/>
      <c r="C180" s="11"/>
      <c r="D180" s="11"/>
      <c r="E180" s="11"/>
      <c r="F180" s="12" t="s">
        <v>5</v>
      </c>
      <c r="G180" s="30">
        <f>G179-(G179/1.18)</f>
        <v>26586.179999999993</v>
      </c>
      <c r="H180" s="6"/>
    </row>
    <row r="181" spans="1:13" ht="31.5" customHeight="1">
      <c r="A181" s="70" t="s">
        <v>209</v>
      </c>
      <c r="B181" s="71"/>
      <c r="C181" s="72"/>
      <c r="D181" s="18"/>
      <c r="E181" s="18"/>
      <c r="F181" s="28"/>
      <c r="G181" s="28"/>
      <c r="H181" s="18"/>
    </row>
    <row r="182" spans="1:13" ht="31.5" customHeight="1">
      <c r="A182" s="69" t="s">
        <v>10</v>
      </c>
      <c r="B182" s="69"/>
      <c r="C182" s="69"/>
      <c r="D182" s="69"/>
      <c r="E182" s="69"/>
      <c r="F182" s="69"/>
      <c r="G182" s="69"/>
      <c r="H182" s="69"/>
    </row>
    <row r="183" spans="1:13" ht="31.5" customHeight="1">
      <c r="A183" s="70" t="s">
        <v>9</v>
      </c>
      <c r="B183" s="72"/>
      <c r="C183" s="19" t="s">
        <v>17</v>
      </c>
      <c r="D183" s="19"/>
      <c r="E183" s="19"/>
      <c r="F183" s="16"/>
      <c r="G183" s="16"/>
      <c r="H183" s="17"/>
    </row>
    <row r="184" spans="1:13" ht="31.5" customHeight="1">
      <c r="A184" s="85"/>
      <c r="B184" s="86"/>
      <c r="C184" s="45"/>
      <c r="D184" s="45"/>
      <c r="E184" s="45"/>
      <c r="F184" s="16"/>
      <c r="G184" s="16"/>
      <c r="H184" s="46"/>
    </row>
    <row r="185" spans="1:13" ht="36" customHeight="1">
      <c r="A185" s="15" t="s">
        <v>6</v>
      </c>
      <c r="B185" s="14"/>
      <c r="C185" s="81" t="s">
        <v>8</v>
      </c>
      <c r="D185" s="81"/>
      <c r="E185" s="81"/>
      <c r="F185" s="81"/>
      <c r="G185" s="81"/>
      <c r="H185" s="82"/>
      <c r="I185" s="3"/>
      <c r="J185" s="3"/>
      <c r="K185" s="3"/>
      <c r="L185" s="3"/>
      <c r="M185" s="3"/>
    </row>
    <row r="186" spans="1:13" ht="112.5" customHeight="1">
      <c r="A186" s="80" t="s">
        <v>7</v>
      </c>
      <c r="B186" s="80"/>
      <c r="C186" s="83" t="s">
        <v>212</v>
      </c>
      <c r="D186" s="84"/>
      <c r="E186" s="84"/>
      <c r="F186" s="36"/>
      <c r="G186" s="36"/>
      <c r="H186" s="37"/>
      <c r="I186" s="4"/>
      <c r="J186" s="4"/>
      <c r="K186" s="4"/>
      <c r="L186" s="4"/>
      <c r="M186" s="4"/>
    </row>
    <row r="187" spans="1:13" ht="24.75" customHeight="1">
      <c r="A187" s="78" t="s">
        <v>11</v>
      </c>
      <c r="B187" s="79"/>
      <c r="C187" s="75" t="s">
        <v>18</v>
      </c>
      <c r="D187" s="76"/>
      <c r="E187" s="76"/>
      <c r="F187" s="76"/>
      <c r="G187" s="76"/>
      <c r="H187" s="77"/>
    </row>
    <row r="188" spans="1:13" ht="15.75">
      <c r="A188" s="33"/>
      <c r="B188" s="35"/>
      <c r="C188" s="33"/>
      <c r="D188" s="35"/>
      <c r="E188" s="35"/>
      <c r="F188" s="38"/>
      <c r="G188" s="38"/>
      <c r="H188" s="34"/>
    </row>
    <row r="189" spans="1:13" ht="15" customHeight="1"/>
    <row r="190" spans="1:13">
      <c r="E190" s="1"/>
      <c r="G190" s="31"/>
    </row>
    <row r="191" spans="1:13">
      <c r="E191" s="1"/>
      <c r="G191" s="31"/>
      <c r="H191" s="13"/>
    </row>
    <row r="192" spans="1:13">
      <c r="E192" s="1"/>
      <c r="G192" s="31"/>
    </row>
    <row r="193" spans="5:8">
      <c r="E193" s="1"/>
      <c r="G193" s="31"/>
      <c r="H193" s="13"/>
    </row>
    <row r="194" spans="5:8">
      <c r="G194" s="31"/>
    </row>
    <row r="195" spans="5:8">
      <c r="G195" s="31"/>
    </row>
  </sheetData>
  <autoFilter ref="A7:H183">
    <filterColumn colId="1" showButton="0"/>
    <filterColumn colId="2" showButton="0"/>
  </autoFilter>
  <mergeCells count="22">
    <mergeCell ref="A182:H182"/>
    <mergeCell ref="A181:C181"/>
    <mergeCell ref="H10:H178"/>
    <mergeCell ref="A183:B183"/>
    <mergeCell ref="C187:H187"/>
    <mergeCell ref="A187:B187"/>
    <mergeCell ref="A186:B186"/>
    <mergeCell ref="C185:H185"/>
    <mergeCell ref="C186:E186"/>
    <mergeCell ref="A184:B184"/>
    <mergeCell ref="G4:H4"/>
    <mergeCell ref="G3:H3"/>
    <mergeCell ref="E7:E8"/>
    <mergeCell ref="H7:H8"/>
    <mergeCell ref="A9:E9"/>
    <mergeCell ref="F9:G9"/>
    <mergeCell ref="A6:G6"/>
    <mergeCell ref="A7:A8"/>
    <mergeCell ref="B4:F4"/>
    <mergeCell ref="B7:D7"/>
    <mergeCell ref="F7:F8"/>
    <mergeCell ref="G7:G8"/>
  </mergeCells>
  <phoneticPr fontId="1" type="noConversion"/>
  <pageMargins left="0.25" right="0.25" top="0.75" bottom="0.64" header="0.3" footer="0.3"/>
  <pageSetup paperSize="9" scale="7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M41"/>
  <sheetViews>
    <sheetView topLeftCell="A22" workbookViewId="0">
      <selection activeCell="C32" sqref="C32:E32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5.42578125" style="26" customWidth="1"/>
    <col min="7" max="7" width="19.5703125" style="26" customWidth="1"/>
    <col min="8" max="8" width="28.7109375" customWidth="1"/>
    <col min="10" max="10" width="12.140625" customWidth="1"/>
  </cols>
  <sheetData>
    <row r="3" spans="1:8" ht="15.75">
      <c r="A3" s="22"/>
      <c r="B3" s="22"/>
      <c r="C3" s="22"/>
      <c r="D3" s="22"/>
      <c r="E3" s="22"/>
      <c r="F3" s="27"/>
      <c r="G3" s="56" t="s">
        <v>211</v>
      </c>
      <c r="H3" s="56"/>
    </row>
    <row r="4" spans="1:8" ht="15.75">
      <c r="A4" s="22"/>
      <c r="B4" s="55" t="s">
        <v>21</v>
      </c>
      <c r="C4" s="55"/>
      <c r="D4" s="55"/>
      <c r="E4" s="55"/>
      <c r="F4" s="55"/>
      <c r="G4" s="55"/>
      <c r="H4" s="55"/>
    </row>
    <row r="5" spans="1:8" ht="15.75">
      <c r="A5" s="22"/>
      <c r="B5" s="52"/>
      <c r="C5" s="52"/>
      <c r="D5" s="52"/>
      <c r="E5" s="52"/>
      <c r="F5" s="27"/>
      <c r="G5" s="27"/>
      <c r="H5" s="22"/>
    </row>
    <row r="6" spans="1:8" ht="15.75">
      <c r="A6" s="63"/>
      <c r="B6" s="63"/>
      <c r="C6" s="63"/>
      <c r="D6" s="63"/>
      <c r="E6" s="63"/>
      <c r="F6" s="63"/>
      <c r="G6" s="63"/>
      <c r="H6" s="22"/>
    </row>
    <row r="7" spans="1:8" ht="15.75">
      <c r="A7" s="64" t="s">
        <v>0</v>
      </c>
      <c r="B7" s="66" t="s">
        <v>1</v>
      </c>
      <c r="C7" s="67"/>
      <c r="D7" s="68"/>
      <c r="E7" s="57" t="s">
        <v>2</v>
      </c>
      <c r="F7" s="57" t="s">
        <v>13</v>
      </c>
      <c r="G7" s="57" t="s">
        <v>16</v>
      </c>
      <c r="H7" s="57" t="s">
        <v>19</v>
      </c>
    </row>
    <row r="8" spans="1:8" ht="15.75">
      <c r="A8" s="65"/>
      <c r="B8" s="5" t="s">
        <v>14</v>
      </c>
      <c r="C8" s="53" t="s">
        <v>15</v>
      </c>
      <c r="D8" s="21" t="s">
        <v>4</v>
      </c>
      <c r="E8" s="58"/>
      <c r="F8" s="58"/>
      <c r="G8" s="58"/>
      <c r="H8" s="58"/>
    </row>
    <row r="9" spans="1:8" ht="15.75">
      <c r="A9" s="59"/>
      <c r="B9" s="60"/>
      <c r="C9" s="60"/>
      <c r="D9" s="60"/>
      <c r="E9" s="60"/>
      <c r="F9" s="61"/>
      <c r="G9" s="62"/>
      <c r="H9" s="24" t="s">
        <v>12</v>
      </c>
    </row>
    <row r="10" spans="1:8" s="25" customFormat="1" ht="15.75">
      <c r="A10" s="54">
        <v>7</v>
      </c>
      <c r="B10" s="40" t="s">
        <v>29</v>
      </c>
      <c r="C10" s="43" t="s">
        <v>22</v>
      </c>
      <c r="D10" s="48" t="s">
        <v>207</v>
      </c>
      <c r="E10" s="44">
        <v>1</v>
      </c>
      <c r="F10" s="42">
        <v>6022</v>
      </c>
      <c r="G10" s="41">
        <f t="shared" ref="G10:G12" si="0">F10*1.18</f>
        <v>7105.96</v>
      </c>
      <c r="H10" s="74" t="s">
        <v>20</v>
      </c>
    </row>
    <row r="11" spans="1:8" s="25" customFormat="1" ht="15.75">
      <c r="A11" s="54">
        <v>40</v>
      </c>
      <c r="B11" s="40" t="s">
        <v>62</v>
      </c>
      <c r="C11" s="43" t="s">
        <v>22</v>
      </c>
      <c r="D11" s="48" t="s">
        <v>207</v>
      </c>
      <c r="E11" s="44">
        <v>1</v>
      </c>
      <c r="F11" s="42">
        <v>12289</v>
      </c>
      <c r="G11" s="41">
        <f t="shared" si="0"/>
        <v>14501.019999999999</v>
      </c>
      <c r="H11" s="74"/>
    </row>
    <row r="12" spans="1:8" s="25" customFormat="1" ht="15.75">
      <c r="A12" s="54">
        <v>51</v>
      </c>
      <c r="B12" s="40" t="s">
        <v>73</v>
      </c>
      <c r="C12" s="43" t="s">
        <v>22</v>
      </c>
      <c r="D12" s="48" t="s">
        <v>207</v>
      </c>
      <c r="E12" s="44">
        <v>1</v>
      </c>
      <c r="F12" s="42">
        <v>17204</v>
      </c>
      <c r="G12" s="41">
        <f t="shared" si="0"/>
        <v>20300.719999999998</v>
      </c>
      <c r="H12" s="74"/>
    </row>
    <row r="13" spans="1:8" s="25" customFormat="1" ht="15.75">
      <c r="A13" s="54">
        <v>90</v>
      </c>
      <c r="B13" s="40" t="s">
        <v>112</v>
      </c>
      <c r="C13" s="43" t="s">
        <v>22</v>
      </c>
      <c r="D13" s="48" t="s">
        <v>207</v>
      </c>
      <c r="E13" s="44">
        <v>1</v>
      </c>
      <c r="F13" s="42">
        <v>7484</v>
      </c>
      <c r="G13" s="41">
        <f t="shared" ref="G13:G22" si="1">F13*1.18</f>
        <v>8831.119999999999</v>
      </c>
      <c r="H13" s="74"/>
    </row>
    <row r="14" spans="1:8" s="25" customFormat="1" ht="15.75">
      <c r="A14" s="54">
        <v>100</v>
      </c>
      <c r="B14" s="40" t="s">
        <v>122</v>
      </c>
      <c r="C14" s="43" t="s">
        <v>22</v>
      </c>
      <c r="D14" s="48" t="s">
        <v>207</v>
      </c>
      <c r="E14" s="44">
        <v>1</v>
      </c>
      <c r="F14" s="42">
        <v>6657</v>
      </c>
      <c r="G14" s="41">
        <f t="shared" si="1"/>
        <v>7855.2599999999993</v>
      </c>
      <c r="H14" s="74"/>
    </row>
    <row r="15" spans="1:8" s="25" customFormat="1" ht="25.5">
      <c r="A15" s="54">
        <v>108</v>
      </c>
      <c r="B15" s="40" t="s">
        <v>130</v>
      </c>
      <c r="C15" s="43" t="s">
        <v>22</v>
      </c>
      <c r="D15" s="48" t="s">
        <v>207</v>
      </c>
      <c r="E15" s="44">
        <v>1</v>
      </c>
      <c r="F15" s="42">
        <v>19430</v>
      </c>
      <c r="G15" s="41">
        <f t="shared" si="1"/>
        <v>22927.399999999998</v>
      </c>
      <c r="H15" s="74"/>
    </row>
    <row r="16" spans="1:8" s="25" customFormat="1" ht="15.75">
      <c r="A16" s="54">
        <v>110</v>
      </c>
      <c r="B16" s="40" t="s">
        <v>132</v>
      </c>
      <c r="C16" s="43" t="s">
        <v>22</v>
      </c>
      <c r="D16" s="48" t="s">
        <v>207</v>
      </c>
      <c r="E16" s="44">
        <v>1</v>
      </c>
      <c r="F16" s="42">
        <v>44245</v>
      </c>
      <c r="G16" s="41">
        <f t="shared" si="1"/>
        <v>52209.1</v>
      </c>
      <c r="H16" s="74"/>
    </row>
    <row r="17" spans="1:13" s="25" customFormat="1" ht="15.75">
      <c r="A17" s="54">
        <v>115</v>
      </c>
      <c r="B17" s="40" t="s">
        <v>137</v>
      </c>
      <c r="C17" s="43" t="s">
        <v>22</v>
      </c>
      <c r="D17" s="48" t="s">
        <v>207</v>
      </c>
      <c r="E17" s="44">
        <v>1</v>
      </c>
      <c r="F17" s="42">
        <v>11476</v>
      </c>
      <c r="G17" s="41">
        <f t="shared" si="1"/>
        <v>13541.679999999998</v>
      </c>
      <c r="H17" s="74"/>
    </row>
    <row r="18" spans="1:13" s="25" customFormat="1" ht="15.75">
      <c r="A18" s="54">
        <v>116</v>
      </c>
      <c r="B18" s="40" t="s">
        <v>138</v>
      </c>
      <c r="C18" s="43" t="s">
        <v>22</v>
      </c>
      <c r="D18" s="48" t="s">
        <v>207</v>
      </c>
      <c r="E18" s="44">
        <v>1</v>
      </c>
      <c r="F18" s="42">
        <v>8638</v>
      </c>
      <c r="G18" s="41">
        <f t="shared" si="1"/>
        <v>10192.84</v>
      </c>
      <c r="H18" s="74"/>
    </row>
    <row r="19" spans="1:13" s="25" customFormat="1" ht="15.75">
      <c r="A19" s="54">
        <v>123</v>
      </c>
      <c r="B19" s="40" t="s">
        <v>145</v>
      </c>
      <c r="C19" s="43" t="s">
        <v>22</v>
      </c>
      <c r="D19" s="48" t="s">
        <v>207</v>
      </c>
      <c r="E19" s="44">
        <v>1</v>
      </c>
      <c r="F19" s="42">
        <v>11689</v>
      </c>
      <c r="G19" s="41">
        <f t="shared" si="1"/>
        <v>13793.019999999999</v>
      </c>
      <c r="H19" s="74"/>
    </row>
    <row r="20" spans="1:13" s="25" customFormat="1" ht="15.75">
      <c r="A20" s="54">
        <v>126</v>
      </c>
      <c r="B20" s="40" t="s">
        <v>148</v>
      </c>
      <c r="C20" s="43" t="s">
        <v>22</v>
      </c>
      <c r="D20" s="48" t="s">
        <v>207</v>
      </c>
      <c r="E20" s="44">
        <v>1</v>
      </c>
      <c r="F20" s="42">
        <v>13101</v>
      </c>
      <c r="G20" s="41">
        <f t="shared" si="1"/>
        <v>15459.179999999998</v>
      </c>
      <c r="H20" s="74"/>
    </row>
    <row r="21" spans="1:13" s="25" customFormat="1" ht="15.75">
      <c r="A21" s="54">
        <v>127</v>
      </c>
      <c r="B21" s="40" t="s">
        <v>149</v>
      </c>
      <c r="C21" s="43" t="s">
        <v>22</v>
      </c>
      <c r="D21" s="48" t="s">
        <v>207</v>
      </c>
      <c r="E21" s="44">
        <v>1</v>
      </c>
      <c r="F21" s="42">
        <v>54965</v>
      </c>
      <c r="G21" s="41">
        <f t="shared" si="1"/>
        <v>64858.7</v>
      </c>
      <c r="H21" s="74"/>
    </row>
    <row r="22" spans="1:13" s="25" customFormat="1" ht="15.75">
      <c r="A22" s="54">
        <v>128</v>
      </c>
      <c r="B22" s="40" t="s">
        <v>150</v>
      </c>
      <c r="C22" s="43" t="s">
        <v>22</v>
      </c>
      <c r="D22" s="48" t="s">
        <v>207</v>
      </c>
      <c r="E22" s="44">
        <v>1</v>
      </c>
      <c r="F22" s="42">
        <v>6390</v>
      </c>
      <c r="G22" s="41">
        <f t="shared" si="1"/>
        <v>7540.2</v>
      </c>
      <c r="H22" s="74"/>
    </row>
    <row r="23" spans="1:13" s="25" customFormat="1" ht="15.75">
      <c r="A23" s="54">
        <v>137</v>
      </c>
      <c r="B23" s="40" t="s">
        <v>159</v>
      </c>
      <c r="C23" s="43" t="s">
        <v>22</v>
      </c>
      <c r="D23" s="48" t="s">
        <v>207</v>
      </c>
      <c r="E23" s="44">
        <v>1</v>
      </c>
      <c r="F23" s="42">
        <v>8234</v>
      </c>
      <c r="G23" s="41">
        <f t="shared" ref="G23:G24" si="2">F23*1.18</f>
        <v>9716.119999999999</v>
      </c>
      <c r="H23" s="74"/>
    </row>
    <row r="24" spans="1:13" s="25" customFormat="1" ht="15.75">
      <c r="A24" s="54">
        <v>149</v>
      </c>
      <c r="B24" s="40" t="s">
        <v>171</v>
      </c>
      <c r="C24" s="43" t="s">
        <v>22</v>
      </c>
      <c r="D24" s="48" t="s">
        <v>208</v>
      </c>
      <c r="E24" s="44">
        <v>1</v>
      </c>
      <c r="F24" s="42">
        <v>18619</v>
      </c>
      <c r="G24" s="41">
        <f t="shared" si="2"/>
        <v>21970.42</v>
      </c>
      <c r="H24" s="74"/>
    </row>
    <row r="25" spans="1:13" ht="21" customHeight="1">
      <c r="A25" s="7"/>
      <c r="B25" s="8"/>
      <c r="C25" s="9" t="s">
        <v>12</v>
      </c>
      <c r="D25" s="9"/>
      <c r="E25" s="9"/>
      <c r="F25" s="16" t="s">
        <v>3</v>
      </c>
      <c r="G25" s="29">
        <f>SUM(G10:G24)</f>
        <v>290802.73999999993</v>
      </c>
      <c r="H25" s="6" t="s">
        <v>12</v>
      </c>
    </row>
    <row r="26" spans="1:13" ht="31.5">
      <c r="A26" s="10"/>
      <c r="B26" s="11"/>
      <c r="C26" s="11"/>
      <c r="D26" s="11"/>
      <c r="E26" s="11"/>
      <c r="F26" s="12" t="s">
        <v>5</v>
      </c>
      <c r="G26" s="30">
        <f>G25-(G25/1.18)</f>
        <v>44359.739999999991</v>
      </c>
      <c r="H26" s="6"/>
    </row>
    <row r="27" spans="1:13" ht="31.5" customHeight="1">
      <c r="A27" s="70" t="s">
        <v>209</v>
      </c>
      <c r="B27" s="71"/>
      <c r="C27" s="72"/>
      <c r="D27" s="49"/>
      <c r="E27" s="49"/>
      <c r="F27" s="28"/>
      <c r="G27" s="28"/>
      <c r="H27" s="49"/>
    </row>
    <row r="28" spans="1:13" ht="31.5" customHeight="1">
      <c r="A28" s="69" t="s">
        <v>10</v>
      </c>
      <c r="B28" s="69"/>
      <c r="C28" s="69"/>
      <c r="D28" s="69"/>
      <c r="E28" s="69"/>
      <c r="F28" s="69"/>
      <c r="G28" s="69"/>
      <c r="H28" s="69"/>
    </row>
    <row r="29" spans="1:13" ht="31.5" customHeight="1">
      <c r="A29" s="70" t="s">
        <v>9</v>
      </c>
      <c r="B29" s="72"/>
      <c r="C29" s="50" t="s">
        <v>17</v>
      </c>
      <c r="D29" s="50"/>
      <c r="E29" s="50"/>
      <c r="F29" s="16"/>
      <c r="G29" s="16"/>
      <c r="H29" s="51"/>
    </row>
    <row r="30" spans="1:13" ht="31.5" customHeight="1">
      <c r="A30" s="85"/>
      <c r="B30" s="86"/>
      <c r="C30" s="50"/>
      <c r="D30" s="50"/>
      <c r="E30" s="50"/>
      <c r="F30" s="16"/>
      <c r="G30" s="16"/>
      <c r="H30" s="51"/>
    </row>
    <row r="31" spans="1:13" ht="36" customHeight="1">
      <c r="A31" s="15" t="s">
        <v>6</v>
      </c>
      <c r="B31" s="14"/>
      <c r="C31" s="81" t="s">
        <v>8</v>
      </c>
      <c r="D31" s="81"/>
      <c r="E31" s="81"/>
      <c r="F31" s="81"/>
      <c r="G31" s="81"/>
      <c r="H31" s="82"/>
      <c r="I31" s="3"/>
      <c r="J31" s="3"/>
      <c r="K31" s="3"/>
      <c r="L31" s="3"/>
      <c r="M31" s="3"/>
    </row>
    <row r="32" spans="1:13" ht="112.5" customHeight="1">
      <c r="A32" s="80" t="s">
        <v>7</v>
      </c>
      <c r="B32" s="80"/>
      <c r="C32" s="83" t="s">
        <v>212</v>
      </c>
      <c r="D32" s="84"/>
      <c r="E32" s="84"/>
      <c r="F32" s="36"/>
      <c r="G32" s="36"/>
      <c r="H32" s="37"/>
      <c r="I32" s="4"/>
      <c r="J32" s="4"/>
      <c r="K32" s="4"/>
      <c r="L32" s="4"/>
      <c r="M32" s="4"/>
    </row>
    <row r="33" spans="1:8" ht="24.75" customHeight="1">
      <c r="A33" s="78" t="s">
        <v>11</v>
      </c>
      <c r="B33" s="79"/>
      <c r="C33" s="75" t="s">
        <v>18</v>
      </c>
      <c r="D33" s="76"/>
      <c r="E33" s="76"/>
      <c r="F33" s="76"/>
      <c r="G33" s="76"/>
      <c r="H33" s="77"/>
    </row>
    <row r="34" spans="1:8" ht="15.75">
      <c r="A34" s="33"/>
      <c r="B34" s="35"/>
      <c r="C34" s="33"/>
      <c r="D34" s="35"/>
      <c r="E34" s="35"/>
      <c r="F34" s="38"/>
      <c r="G34" s="38"/>
      <c r="H34" s="34"/>
    </row>
    <row r="35" spans="1:8" ht="15" customHeight="1"/>
    <row r="36" spans="1:8">
      <c r="E36" s="1"/>
      <c r="G36" s="31"/>
    </row>
    <row r="37" spans="1:8">
      <c r="E37" s="1"/>
      <c r="G37" s="31"/>
      <c r="H37" s="13"/>
    </row>
    <row r="38" spans="1:8">
      <c r="E38" s="1"/>
      <c r="G38" s="31"/>
    </row>
    <row r="39" spans="1:8">
      <c r="E39" s="1"/>
      <c r="G39" s="31"/>
      <c r="H39" s="13"/>
    </row>
    <row r="40" spans="1:8">
      <c r="G40" s="31"/>
    </row>
    <row r="41" spans="1:8">
      <c r="G41" s="31"/>
    </row>
  </sheetData>
  <autoFilter ref="A7:H29">
    <filterColumn colId="1" showButton="0"/>
    <filterColumn colId="2" showButton="0"/>
  </autoFilter>
  <mergeCells count="22">
    <mergeCell ref="A30:B30"/>
    <mergeCell ref="C31:H31"/>
    <mergeCell ref="A32:B32"/>
    <mergeCell ref="C32:E32"/>
    <mergeCell ref="A33:B33"/>
    <mergeCell ref="C33:H33"/>
    <mergeCell ref="A29:B29"/>
    <mergeCell ref="G3:H3"/>
    <mergeCell ref="B4:F4"/>
    <mergeCell ref="G4:H4"/>
    <mergeCell ref="A6:G6"/>
    <mergeCell ref="A7:A8"/>
    <mergeCell ref="B7:D7"/>
    <mergeCell ref="E7:E8"/>
    <mergeCell ref="F7:F8"/>
    <mergeCell ref="G7:G8"/>
    <mergeCell ref="H7:H8"/>
    <mergeCell ref="A9:E9"/>
    <mergeCell ref="F9:G9"/>
    <mergeCell ref="H10:H24"/>
    <mergeCell ref="A27:C27"/>
    <mergeCell ref="A28:H2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УРАЛ1</vt:lpstr>
      <vt:lpstr>УРАЛ2</vt:lpstr>
      <vt:lpstr>УРАЛ1!Область_печати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2013-05-30T09:36:13Z</cp:lastPrinted>
  <dcterms:created xsi:type="dcterms:W3CDTF">2012-03-05T06:34:36Z</dcterms:created>
  <dcterms:modified xsi:type="dcterms:W3CDTF">2013-12-11T10:56:03Z</dcterms:modified>
</cp:coreProperties>
</file>